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<sst xmlns="http://schemas.openxmlformats.org/spreadsheetml/2006/main" count="4970" uniqueCount="151">
  <si>
    <t xml:space="preserve">Кол-во кв.м
</t>
  </si>
  <si>
    <t xml:space="preserve">Наименование 
показателей
</t>
  </si>
  <si>
    <t>ПНР
(год)</t>
  </si>
  <si>
    <t xml:space="preserve">1 квартал
</t>
  </si>
  <si>
    <t xml:space="preserve">2 квартал
</t>
  </si>
  <si>
    <t xml:space="preserve">3 квартал
</t>
  </si>
  <si>
    <t xml:space="preserve">4 квартал
</t>
  </si>
  <si>
    <t>в том числе:</t>
  </si>
  <si>
    <t xml:space="preserve">№
п/п
</t>
  </si>
  <si>
    <t>Общая жилая площадь без учета летних (кв.м)</t>
  </si>
  <si>
    <t>Нежилая площадь (кв.м)</t>
  </si>
  <si>
    <t xml:space="preserve">ИНФОРМАЦИЯ дополнительно:       </t>
  </si>
  <si>
    <t>Работы по содержанию и текущему ремонту общего имущества МКД по смете расходов</t>
  </si>
  <si>
    <t>Работы по сбору и вывозу КГМ</t>
  </si>
  <si>
    <t xml:space="preserve">Работы по техническому обслуживанию, текущему ремонту и содержанию лифтового оборудования, входящих в состав общего имущества </t>
  </si>
  <si>
    <t>Расходы за электроэнергию, потребленную на дежурное освещение мест общего пользования и работу лифтов</t>
  </si>
  <si>
    <t>Расходы за воду, потребленную на общедомовые нужды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</si>
  <si>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</si>
  <si>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>Площадь, учитываемая в расчетах
(общая площадь,
общая жилая площадь)</t>
  </si>
  <si>
    <t>-зарплата с начислениями</t>
  </si>
  <si>
    <t>-прочие расходы</t>
  </si>
  <si>
    <t>5.2.1</t>
  </si>
  <si>
    <t>-оплата труда с начислениями уборщиков
мусоропроводов</t>
  </si>
  <si>
    <t>-прочие расходы (спецодежда, материалы, инвентарь, вода и .т.п.)</t>
  </si>
  <si>
    <t>5.2.2</t>
  </si>
  <si>
    <t xml:space="preserve">уборка лестничных клеток и иных помещений </t>
  </si>
  <si>
    <t>-оплата труда с начислениями рабочих</t>
  </si>
  <si>
    <t>-прочие расходы (материалы, инвентарь и .т.п.)</t>
  </si>
  <si>
    <t>содержание мусоропровода</t>
  </si>
  <si>
    <t xml:space="preserve">текущий ремонт подъездов, лестничных клеток </t>
  </si>
  <si>
    <t>обслуживание расширительных баков</t>
  </si>
  <si>
    <t>обслуживание элеваторных узлов</t>
  </si>
  <si>
    <t>обслуживание насосов</t>
  </si>
  <si>
    <t>обслуживание водоподкачек</t>
  </si>
  <si>
    <t>обслуживание систем ДУ И ППА</t>
  </si>
  <si>
    <t>замеры сопротивления</t>
  </si>
  <si>
    <t>обслуживание электроплит</t>
  </si>
  <si>
    <t xml:space="preserve">обслуживание вентиляционных каналов </t>
  </si>
  <si>
    <t>обслуживание  дымоходов</t>
  </si>
  <si>
    <t>обслуживание и текущий ремонт газовой котельной</t>
  </si>
  <si>
    <t>дератизация</t>
  </si>
  <si>
    <t>дезинсекция</t>
  </si>
  <si>
    <t>дезинфекция</t>
  </si>
  <si>
    <t>услуги управления УК</t>
  </si>
  <si>
    <t>5.1.1</t>
  </si>
  <si>
    <t>5.5.1</t>
  </si>
  <si>
    <t>5.5.2</t>
  </si>
  <si>
    <t>5.6.1</t>
  </si>
  <si>
    <t>5.6.2</t>
  </si>
  <si>
    <t>5.6.3</t>
  </si>
  <si>
    <t>5.6.4</t>
  </si>
  <si>
    <t>5.8.1</t>
  </si>
  <si>
    <t>5.8.2</t>
  </si>
  <si>
    <t>5.8.3</t>
  </si>
  <si>
    <t>5.9.1</t>
  </si>
  <si>
    <t>5.9.2</t>
  </si>
  <si>
    <t>5.10.1</t>
  </si>
  <si>
    <t>5.14.1</t>
  </si>
  <si>
    <t>5.14.2</t>
  </si>
  <si>
    <t>5.14.3</t>
  </si>
  <si>
    <t>Смета под заключенные дог-ры (год)</t>
  </si>
  <si>
    <t>Ставка планово-нормативного расхода</t>
  </si>
  <si>
    <t>5.14.4</t>
  </si>
  <si>
    <t>5.14.5</t>
  </si>
  <si>
    <t>страхование</t>
  </si>
  <si>
    <t>инвентаризация</t>
  </si>
  <si>
    <t>5.14.6</t>
  </si>
  <si>
    <t>прочие работы (расшифровать)</t>
  </si>
  <si>
    <t>Прочие работы по содержанию и ремонту общего имущества МКД, всего:</t>
  </si>
  <si>
    <t xml:space="preserve"> Аварийные работы по восстановлению общего имущества МКД, всего:</t>
  </si>
  <si>
    <t>5.11.1</t>
  </si>
  <si>
    <t>5.11.2</t>
  </si>
  <si>
    <t>внеплановые работы</t>
  </si>
  <si>
    <t>плановые работы</t>
  </si>
  <si>
    <t>Работы по содержанию и ППР систем газораспределения и газового оборудования, входящих в состав общего имущества, всего:</t>
  </si>
  <si>
    <t>5.10.2</t>
  </si>
  <si>
    <t>Работы по содержанию и ППР систем вентиляции и газоходов, входящих в состав общего имущества, всего:</t>
  </si>
  <si>
    <t>5.9.3</t>
  </si>
  <si>
    <t>5.8.4</t>
  </si>
  <si>
    <t>Работы по содержанию и ППР систем противопажарной безопасности, входящих в состав общего имущества, всего:</t>
  </si>
  <si>
    <t>5.6.5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</si>
  <si>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</si>
  <si>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5.6.6</t>
  </si>
  <si>
    <t>5.6.7</t>
  </si>
  <si>
    <t>Работы по содержанию и ППР помещений общего пользования, входящих в состав общего имущества, всего:</t>
  </si>
  <si>
    <t>Работы по сбору и вывозу ТБО, всего:</t>
  </si>
  <si>
    <t>вывоз ТБО</t>
  </si>
  <si>
    <t>обезвреживание ТБО</t>
  </si>
  <si>
    <t>5.3.1</t>
  </si>
  <si>
    <t>5.3.2</t>
  </si>
  <si>
    <t>-оплата труда с начислениями слесарей, сантехников, электриков</t>
  </si>
  <si>
    <t>тех. обслуживание и ремонт энергосберегающего оборудования</t>
  </si>
  <si>
    <t xml:space="preserve">прочие работы по текущему ремонту помещений общего пользования, фасадов, кровли и других конструктивных элементов (расшифровать) </t>
  </si>
  <si>
    <t>Работы по управлению МКД, всего:</t>
  </si>
  <si>
    <t>Работы по санитарному содержанию помещений общего пользования, входящих в состав общего имущества, всего:</t>
  </si>
  <si>
    <t>работы по ремонту и содержанию внутридомовых инженерных коммуникаций и оборудования</t>
  </si>
  <si>
    <t>-обработка стволов мусоропровода</t>
  </si>
  <si>
    <t>-затраты АУП</t>
  </si>
  <si>
    <t>Техническое обслуживание внутридомового газового оборудования</t>
  </si>
  <si>
    <t>5.10.3</t>
  </si>
  <si>
    <t>Руководитель УК</t>
  </si>
  <si>
    <t>подпись, печать</t>
  </si>
  <si>
    <t>Главный бухгалтер УК</t>
  </si>
  <si>
    <t>ПРОВЕРЕНО</t>
  </si>
  <si>
    <t>ГУ ИС района_______</t>
  </si>
  <si>
    <t>____________________</t>
  </si>
  <si>
    <t>_________________________________________</t>
  </si>
  <si>
    <t>__________________________________________</t>
  </si>
  <si>
    <t>подпись, печать  Ф.И.О.</t>
  </si>
  <si>
    <t>Проверка</t>
  </si>
  <si>
    <t>программное обеспечение</t>
  </si>
  <si>
    <t>Общая площадь дома</t>
  </si>
  <si>
    <t>Общая площадь всего</t>
  </si>
  <si>
    <t>Куралов А.Г.</t>
  </si>
  <si>
    <t>Адрес: 11-я Парковая ул., д.34, стр.1</t>
  </si>
  <si>
    <t>Адрес: 11-я Парковая ул., д.38, стр.1</t>
  </si>
  <si>
    <t>Адрес: 13-я Парковая ул., д.17, стр.1</t>
  </si>
  <si>
    <t>Адрес: 13-я Парковая ул., д.19, стр.1</t>
  </si>
  <si>
    <t>Адрес: 13-я Парковая ул., д.20, к.1</t>
  </si>
  <si>
    <t>Адрес: 13-я Парковая ул., д.20, к.2</t>
  </si>
  <si>
    <t>Адрес: 13-я Парковая ул., д.20, к.3</t>
  </si>
  <si>
    <t>Адрес: 13-я Парковая ул., д.20, к.4</t>
  </si>
  <si>
    <t>Адрес: 13-я Парковая ул., д.21, стр.1</t>
  </si>
  <si>
    <t>Адрес: 15-я Парковая ул., д.33, к.1</t>
  </si>
  <si>
    <t>Адрес: 15-я Парковая ул., д.33, к.2</t>
  </si>
  <si>
    <t>Адрес: 15-я Парковая ул., д.33, к.3</t>
  </si>
  <si>
    <t>Адрес: 15-я Парковая ул., д.33, к.4</t>
  </si>
  <si>
    <t>Адрес: В. Первомайская ул., д.63, к.1</t>
  </si>
  <si>
    <t>Адрес: В. Первомайская ул., д.63, к.2</t>
  </si>
  <si>
    <t>Адрес: В. Первомайская ул., д.65, к.1</t>
  </si>
  <si>
    <t>Адрес: В. Первомайская ул., д.65, к.2</t>
  </si>
  <si>
    <t>Адрес: В. Первомайская ул., д.69, к.1</t>
  </si>
  <si>
    <t>Адрес: В. Первомайская ул., д.69, к.2</t>
  </si>
  <si>
    <t>Адрес: В. Первомайская ул., д.71, к.1</t>
  </si>
  <si>
    <t>Адрес: В. Первомайская ул., д.71, к.2</t>
  </si>
  <si>
    <t>Адрес: Сиреневый б-р д. 34, к.1</t>
  </si>
  <si>
    <t>Адрес: Сиреневый б-р д. 34, к.2</t>
  </si>
  <si>
    <t>Адрес: Сиреневый б-р д. 40, к.1</t>
  </si>
  <si>
    <t>Адрес: Сиреневый б-р д. 40, к.2</t>
  </si>
  <si>
    <t>Адрес: Сиреневый б-р д. 42/22, к.2</t>
  </si>
  <si>
    <t>Адрес: Сиреневый б-р д. 42/22, к.3</t>
  </si>
  <si>
    <t>Адрес: Сиреневый б-р д. 42/22, к.1</t>
  </si>
  <si>
    <t>Адрес: Сиреневый б-р д. 38, стр.1</t>
  </si>
  <si>
    <t xml:space="preserve">Адрес: 13-я Парковая ул., д.22 к. 4 </t>
  </si>
  <si>
    <t>Адрес: Сиреневый б-р д. 44, к.1</t>
  </si>
  <si>
    <t>Адрес: Сиреневый б-р д. 46/35, к.1</t>
  </si>
  <si>
    <t>Адрес: Сиреневый б-р д. 46/35, к.2</t>
  </si>
  <si>
    <t>Адрес: Сиреневый б-р д. 46/35, к.3</t>
  </si>
  <si>
    <t>Адрес: Сиреневый б-р д. 46/35, к.4</t>
  </si>
  <si>
    <t xml:space="preserve"> Смета планово-нормативного расхода на содержание и текущий ремонт общего имущества МКД 
на 2011 г. по УК ООО "Строй-холдинг"</t>
  </si>
  <si>
    <t>Набатова Л.А.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</si>
</sst>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i/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2" fontId="0" fillId="0" borderId="12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2" fontId="0" fillId="0" borderId="14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6" xfId="0" applyFill="1" applyBorder="1" applyAlignment="1">
      <alignment wrapText="1"/>
    </xf>
    <xf numFmtId="2" fontId="0" fillId="0" borderId="16" xfId="0" applyNumberForma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2" fontId="5" fillId="0" borderId="16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21" xfId="0" applyNumberFormat="1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 horizontal="center" wrapText="1"/>
    </xf>
    <xf numFmtId="2" fontId="0" fillId="0" borderId="23" xfId="0" applyNumberFormat="1" applyFill="1" applyBorder="1" applyAlignment="1">
      <alignment/>
    </xf>
    <xf numFmtId="49" fontId="1" fillId="0" borderId="21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 wrapText="1"/>
    </xf>
    <xf numFmtId="49" fontId="1" fillId="0" borderId="24" xfId="0" applyNumberFormat="1" applyFont="1" applyFill="1" applyBorder="1" applyAlignment="1">
      <alignment horizontal="center" wrapText="1"/>
    </xf>
    <xf numFmtId="0" fontId="1" fillId="0" borderId="21" xfId="0" applyNumberFormat="1" applyFont="1" applyFill="1" applyBorder="1" applyAlignment="1">
      <alignment horizontal="center" wrapText="1"/>
    </xf>
    <xf numFmtId="4" fontId="0" fillId="0" borderId="22" xfId="0" applyNumberForma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wrapText="1"/>
    </xf>
    <xf numFmtId="2" fontId="0" fillId="0" borderId="26" xfId="0" applyNumberFormat="1" applyFill="1" applyBorder="1" applyAlignment="1">
      <alignment/>
    </xf>
    <xf numFmtId="4" fontId="0" fillId="0" borderId="27" xfId="0" applyNumberFormat="1" applyFill="1" applyBorder="1" applyAlignment="1">
      <alignment horizontal="center"/>
    </xf>
    <xf numFmtId="0" fontId="0" fillId="0" borderId="17" xfId="0" applyFill="1" applyBorder="1" applyAlignment="1">
      <alignment/>
    </xf>
    <xf numFmtId="2" fontId="0" fillId="0" borderId="17" xfId="0" applyNumberFormat="1" applyFill="1" applyBorder="1" applyAlignment="1">
      <alignment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0" fillId="0" borderId="20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33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4" fillId="0" borderId="0" xfId="0" applyFont="1" applyFill="1" applyAlignment="1">
      <alignment horizontal="center" wrapText="1"/>
    </xf>
    <xf numFmtId="2" fontId="23" fillId="0" borderId="21" xfId="0" applyNumberFormat="1" applyFont="1" applyFill="1" applyBorder="1" applyAlignment="1">
      <alignment/>
    </xf>
    <xf numFmtId="2" fontId="23" fillId="0" borderId="21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95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5.25390625" style="1" customWidth="1"/>
    <col min="2" max="2" width="35.00390625" style="1" customWidth="1"/>
    <col min="3" max="3" width="18.375" style="3" customWidth="1"/>
    <col min="4" max="4" width="22.875" style="3" customWidth="1"/>
    <col min="5" max="5" width="12.875" style="3" customWidth="1"/>
    <col min="6" max="6" width="18.25390625" style="3" customWidth="1"/>
    <col min="7" max="7" width="10.375" style="3" customWidth="1"/>
    <col min="8" max="8" width="12.25390625" style="3" customWidth="1"/>
    <col min="9" max="9" width="12.125" style="3" customWidth="1"/>
    <col min="10" max="10" width="11.625" style="3" bestFit="1" customWidth="1"/>
    <col min="11" max="11" width="9.125" style="3" customWidth="1"/>
    <col min="12" max="12" width="11.75390625" style="3" hidden="1" customWidth="1"/>
    <col min="13" max="16384" width="9.125" style="3" customWidth="1"/>
  </cols>
  <sheetData>
    <row r="1" spans="2:9" ht="44.25" customHeight="1">
      <c r="B1" s="57" t="s">
        <v>149</v>
      </c>
      <c r="C1" s="57"/>
      <c r="D1" s="57"/>
      <c r="E1" s="57"/>
      <c r="F1" s="57"/>
      <c r="G1" s="57"/>
      <c r="H1" s="57"/>
      <c r="I1" s="57"/>
    </row>
    <row r="2" spans="2:9" ht="15" customHeight="1">
      <c r="B2" s="2"/>
      <c r="C2" s="2"/>
      <c r="D2" s="2"/>
      <c r="E2" s="2"/>
      <c r="F2" s="2"/>
      <c r="G2" s="2"/>
      <c r="H2" s="2"/>
      <c r="I2" s="2"/>
    </row>
    <row r="3" spans="1:9" ht="13.5" customHeight="1">
      <c r="A3" s="18" t="s">
        <v>11</v>
      </c>
      <c r="B3" s="19"/>
      <c r="C3" s="20" t="s">
        <v>114</v>
      </c>
      <c r="D3" s="21"/>
      <c r="E3" s="54"/>
      <c r="F3" s="2"/>
      <c r="G3" s="2"/>
      <c r="H3" s="2"/>
      <c r="I3" s="2"/>
    </row>
    <row r="4" spans="1:5" ht="14.25">
      <c r="A4" s="18"/>
      <c r="B4" s="19"/>
      <c r="C4" s="55" t="s">
        <v>112</v>
      </c>
      <c r="D4" s="56"/>
      <c r="E4" s="6">
        <v>3669</v>
      </c>
    </row>
    <row r="5" spans="3:5" ht="12.75">
      <c r="C5" s="4" t="s">
        <v>9</v>
      </c>
      <c r="D5" s="5"/>
      <c r="E5" s="7">
        <v>3626</v>
      </c>
    </row>
    <row r="6" spans="3:5" ht="13.5" thickBot="1">
      <c r="C6" s="48" t="s">
        <v>10</v>
      </c>
      <c r="D6" s="49"/>
      <c r="E6" s="8">
        <v>43</v>
      </c>
    </row>
    <row r="7" spans="3:5" ht="13.5" thickBot="1">
      <c r="C7" s="50" t="s">
        <v>61</v>
      </c>
      <c r="D7" s="51"/>
      <c r="E7" s="9">
        <v>18.24</v>
      </c>
    </row>
    <row r="8" spans="3:5" ht="7.5" customHeight="1">
      <c r="C8" s="10"/>
      <c r="D8" s="10"/>
      <c r="E8" s="10"/>
    </row>
    <row r="9" ht="13.5" thickBot="1"/>
    <row r="10" spans="1:12" ht="12.75" customHeight="1">
      <c r="A10" s="52" t="s">
        <v>8</v>
      </c>
      <c r="B10" s="44" t="s">
        <v>1</v>
      </c>
      <c r="C10" s="44" t="s">
        <v>18</v>
      </c>
      <c r="D10" s="44" t="s">
        <v>0</v>
      </c>
      <c r="E10" s="44" t="s">
        <v>2</v>
      </c>
      <c r="F10" s="44" t="s">
        <v>60</v>
      </c>
      <c r="G10" s="46" t="s">
        <v>7</v>
      </c>
      <c r="H10" s="46"/>
      <c r="I10" s="46"/>
      <c r="J10" s="47"/>
      <c r="L10" s="3" t="s">
        <v>109</v>
      </c>
    </row>
    <row r="11" spans="1:10" ht="51" customHeight="1" thickBot="1">
      <c r="A11" s="53"/>
      <c r="B11" s="45"/>
      <c r="C11" s="45"/>
      <c r="D11" s="45"/>
      <c r="E11" s="45"/>
      <c r="F11" s="45"/>
      <c r="G11" s="12" t="s">
        <v>3</v>
      </c>
      <c r="H11" s="12" t="s">
        <v>4</v>
      </c>
      <c r="I11" s="12" t="s">
        <v>5</v>
      </c>
      <c r="J11" s="13" t="s">
        <v>6</v>
      </c>
    </row>
    <row r="12" spans="1:10" s="1" customFormat="1" ht="13.5" thickBot="1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</row>
    <row r="13" spans="1:12" ht="42" customHeight="1">
      <c r="A13" s="15">
        <v>5</v>
      </c>
      <c r="B13" s="11" t="s">
        <v>12</v>
      </c>
      <c r="C13" s="16" t="s">
        <v>111</v>
      </c>
      <c r="D13" s="17">
        <f>E4</f>
        <v>3669</v>
      </c>
      <c r="E13" s="22">
        <v>803070.72</v>
      </c>
      <c r="F13" s="22">
        <f>F14+F20+F33+F37+F38+F46+F59+F60+F66+F71+F76+F80+F81+F82+F90</f>
        <v>803070.7199999999</v>
      </c>
      <c r="G13" s="22">
        <f>G14+G20+G33+G37+G38+G46+G59+G60+G66+G71+G76+G80+G81+G82+G90</f>
        <v>182888.90999999997</v>
      </c>
      <c r="H13" s="22">
        <f>H14+H20+H33+H37+H38+H46+H59+H60+H66+H71+H76+H80+H81+H82+H90</f>
        <v>225248.11999999997</v>
      </c>
      <c r="I13" s="22">
        <f>I14+I20+I33+I37+I38+I46+I59+I60+I66+I71+I76+I80+I81+I82+I90</f>
        <v>180276.94999999998</v>
      </c>
      <c r="J13" s="22">
        <f>J14+J20+J33+J37+J38+J46+J59+J60+J66+J71+J76+J80+J81+J82+J90</f>
        <v>214656.74</v>
      </c>
      <c r="K13" s="23"/>
      <c r="L13" s="24">
        <f>G13+H13+I13+J13</f>
        <v>803070.7199999999</v>
      </c>
    </row>
    <row r="14" spans="1:12" ht="12.75">
      <c r="A14" s="25">
        <v>5.1</v>
      </c>
      <c r="B14" s="26" t="s">
        <v>93</v>
      </c>
      <c r="C14" s="27"/>
      <c r="D14" s="24"/>
      <c r="E14" s="24">
        <f aca="true" t="shared" si="0" ref="E14:J14">E16</f>
        <v>0</v>
      </c>
      <c r="F14" s="24">
        <f t="shared" si="0"/>
        <v>60168</v>
      </c>
      <c r="G14" s="24">
        <f t="shared" si="0"/>
        <v>15042</v>
      </c>
      <c r="H14" s="24">
        <f t="shared" si="0"/>
        <v>15042</v>
      </c>
      <c r="I14" s="24">
        <f t="shared" si="0"/>
        <v>15042</v>
      </c>
      <c r="J14" s="24">
        <f t="shared" si="0"/>
        <v>15042</v>
      </c>
      <c r="K14" s="23"/>
      <c r="L14" s="24">
        <f aca="true" t="shared" si="1" ref="L14:L77">G14+H14+I14+J14</f>
        <v>60168</v>
      </c>
    </row>
    <row r="15" spans="1:12" ht="12.75">
      <c r="A15" s="25"/>
      <c r="B15" s="28" t="s">
        <v>7</v>
      </c>
      <c r="C15" s="27"/>
      <c r="D15" s="24"/>
      <c r="E15" s="24"/>
      <c r="F15" s="24"/>
      <c r="G15" s="24"/>
      <c r="H15" s="24"/>
      <c r="I15" s="24"/>
      <c r="J15" s="29"/>
      <c r="K15" s="23"/>
      <c r="L15" s="24">
        <f t="shared" si="1"/>
        <v>0</v>
      </c>
    </row>
    <row r="16" spans="1:12" ht="12.75">
      <c r="A16" s="25" t="s">
        <v>44</v>
      </c>
      <c r="B16" s="30" t="s">
        <v>43</v>
      </c>
      <c r="C16" s="27"/>
      <c r="D16" s="24"/>
      <c r="E16" s="24">
        <f aca="true" t="shared" si="2" ref="E16:J16">E18+E19</f>
        <v>0</v>
      </c>
      <c r="F16" s="24">
        <f t="shared" si="2"/>
        <v>60168</v>
      </c>
      <c r="G16" s="24">
        <f t="shared" si="2"/>
        <v>15042</v>
      </c>
      <c r="H16" s="24">
        <f t="shared" si="2"/>
        <v>15042</v>
      </c>
      <c r="I16" s="24">
        <f t="shared" si="2"/>
        <v>15042</v>
      </c>
      <c r="J16" s="24">
        <f t="shared" si="2"/>
        <v>15042</v>
      </c>
      <c r="K16" s="23"/>
      <c r="L16" s="24">
        <f t="shared" si="1"/>
        <v>60168</v>
      </c>
    </row>
    <row r="17" spans="1:12" ht="12.75">
      <c r="A17" s="25"/>
      <c r="B17" s="31" t="s">
        <v>7</v>
      </c>
      <c r="C17" s="27"/>
      <c r="D17" s="24"/>
      <c r="E17" s="24"/>
      <c r="F17" s="24"/>
      <c r="G17" s="24"/>
      <c r="H17" s="24"/>
      <c r="I17" s="24"/>
      <c r="J17" s="29"/>
      <c r="K17" s="23"/>
      <c r="L17" s="24">
        <f t="shared" si="1"/>
        <v>0</v>
      </c>
    </row>
    <row r="18" spans="1:12" ht="14.25">
      <c r="A18" s="25"/>
      <c r="B18" s="31" t="s">
        <v>19</v>
      </c>
      <c r="C18" s="27"/>
      <c r="D18" s="24"/>
      <c r="E18" s="24"/>
      <c r="F18" s="24">
        <f>G18+H18+I18+J18</f>
        <v>54698.2</v>
      </c>
      <c r="G18" s="58">
        <v>13674.55</v>
      </c>
      <c r="H18" s="24">
        <v>13674.55</v>
      </c>
      <c r="I18" s="24">
        <v>13674.55</v>
      </c>
      <c r="J18" s="24">
        <v>13674.55</v>
      </c>
      <c r="K18" s="23"/>
      <c r="L18" s="24">
        <f t="shared" si="1"/>
        <v>54698.2</v>
      </c>
    </row>
    <row r="19" spans="1:12" ht="12.75">
      <c r="A19" s="25"/>
      <c r="B19" s="31" t="s">
        <v>20</v>
      </c>
      <c r="C19" s="27"/>
      <c r="D19" s="24"/>
      <c r="E19" s="24"/>
      <c r="F19" s="24">
        <f>G19+H19+I19+J19</f>
        <v>5469.8</v>
      </c>
      <c r="G19" s="24">
        <v>1367.45</v>
      </c>
      <c r="H19" s="24">
        <v>1367.45</v>
      </c>
      <c r="I19" s="24">
        <v>1367.45</v>
      </c>
      <c r="J19" s="24">
        <v>1367.45</v>
      </c>
      <c r="K19" s="23"/>
      <c r="L19" s="24">
        <f t="shared" si="1"/>
        <v>5469.8</v>
      </c>
    </row>
    <row r="20" spans="1:12" ht="51">
      <c r="A20" s="25">
        <v>5.2</v>
      </c>
      <c r="B20" s="28" t="s">
        <v>94</v>
      </c>
      <c r="C20" s="27"/>
      <c r="D20" s="24"/>
      <c r="E20" s="24">
        <f>E22+E28</f>
        <v>0</v>
      </c>
      <c r="F20" s="24">
        <f>F22+F28</f>
        <v>185427.52</v>
      </c>
      <c r="G20" s="24">
        <f>G22+G28</f>
        <v>46356.88</v>
      </c>
      <c r="H20" s="24">
        <f>H22+H28</f>
        <v>46356.88</v>
      </c>
      <c r="I20" s="24">
        <f>I22+I28</f>
        <v>46356.88</v>
      </c>
      <c r="J20" s="24">
        <f>J22+J28</f>
        <v>46356.88</v>
      </c>
      <c r="K20" s="23"/>
      <c r="L20" s="24">
        <f t="shared" si="1"/>
        <v>185427.52</v>
      </c>
    </row>
    <row r="21" spans="1:12" ht="12.75">
      <c r="A21" s="25"/>
      <c r="B21" s="28" t="s">
        <v>7</v>
      </c>
      <c r="C21" s="27"/>
      <c r="D21" s="24"/>
      <c r="E21" s="24"/>
      <c r="F21" s="24"/>
      <c r="G21" s="24"/>
      <c r="H21" s="24"/>
      <c r="I21" s="24"/>
      <c r="J21" s="24"/>
      <c r="K21" s="23"/>
      <c r="L21" s="24">
        <f t="shared" si="1"/>
        <v>0</v>
      </c>
    </row>
    <row r="22" spans="1:12" ht="12.75">
      <c r="A22" s="25" t="s">
        <v>21</v>
      </c>
      <c r="B22" s="32" t="s">
        <v>28</v>
      </c>
      <c r="C22" s="27"/>
      <c r="D22" s="24"/>
      <c r="E22" s="24">
        <f>E24+E25+E26+E27</f>
        <v>0</v>
      </c>
      <c r="F22" s="24">
        <f>F24+F25+F26+F27</f>
        <v>0</v>
      </c>
      <c r="G22" s="24">
        <f>G24+G25+G26+G27</f>
        <v>0</v>
      </c>
      <c r="H22" s="24">
        <f>H24+H25+H26+H27</f>
        <v>0</v>
      </c>
      <c r="I22" s="24">
        <f>I24+I25+I26+I27</f>
        <v>0</v>
      </c>
      <c r="J22" s="24">
        <f>J24+J25+J26+J27</f>
        <v>0</v>
      </c>
      <c r="K22" s="23"/>
      <c r="L22" s="24">
        <f t="shared" si="1"/>
        <v>0</v>
      </c>
    </row>
    <row r="23" spans="1:12" ht="12.75">
      <c r="A23" s="25"/>
      <c r="B23" s="33" t="s">
        <v>7</v>
      </c>
      <c r="C23" s="27"/>
      <c r="D23" s="24"/>
      <c r="E23" s="24"/>
      <c r="F23" s="24"/>
      <c r="G23" s="24"/>
      <c r="H23" s="24"/>
      <c r="I23" s="24"/>
      <c r="J23" s="24"/>
      <c r="K23" s="23"/>
      <c r="L23" s="24">
        <f t="shared" si="1"/>
        <v>0</v>
      </c>
    </row>
    <row r="24" spans="1:12" ht="22.5">
      <c r="A24" s="25"/>
      <c r="B24" s="33" t="s">
        <v>22</v>
      </c>
      <c r="C24" s="27"/>
      <c r="D24" s="24"/>
      <c r="E24" s="24"/>
      <c r="F24" s="24">
        <f>G24+H24+I24+J24</f>
        <v>0</v>
      </c>
      <c r="G24" s="24">
        <v>0</v>
      </c>
      <c r="H24" s="24">
        <v>0</v>
      </c>
      <c r="I24" s="24">
        <v>0</v>
      </c>
      <c r="J24" s="24">
        <v>0</v>
      </c>
      <c r="K24" s="23"/>
      <c r="L24" s="24">
        <f t="shared" si="1"/>
        <v>0</v>
      </c>
    </row>
    <row r="25" spans="1:12" ht="22.5">
      <c r="A25" s="25"/>
      <c r="B25" s="33" t="s">
        <v>23</v>
      </c>
      <c r="C25" s="27"/>
      <c r="D25" s="24"/>
      <c r="E25" s="24"/>
      <c r="F25" s="24">
        <f>G25+H25+I25+J25</f>
        <v>0</v>
      </c>
      <c r="G25" s="24">
        <v>0</v>
      </c>
      <c r="H25" s="24">
        <v>0</v>
      </c>
      <c r="I25" s="24">
        <v>0</v>
      </c>
      <c r="J25" s="24">
        <v>0</v>
      </c>
      <c r="K25" s="23"/>
      <c r="L25" s="24">
        <f t="shared" si="1"/>
        <v>0</v>
      </c>
    </row>
    <row r="26" spans="1:12" ht="12.75">
      <c r="A26" s="25"/>
      <c r="B26" s="33" t="s">
        <v>96</v>
      </c>
      <c r="C26" s="27"/>
      <c r="D26" s="24"/>
      <c r="E26" s="24"/>
      <c r="F26" s="24">
        <f>G26+H26+I26+J26</f>
        <v>0</v>
      </c>
      <c r="G26" s="24"/>
      <c r="H26" s="24"/>
      <c r="I26" s="24"/>
      <c r="J26" s="24"/>
      <c r="K26" s="23"/>
      <c r="L26" s="24">
        <f t="shared" si="1"/>
        <v>0</v>
      </c>
    </row>
    <row r="27" spans="1:12" ht="12.75">
      <c r="A27" s="25"/>
      <c r="B27" s="33" t="s">
        <v>97</v>
      </c>
      <c r="C27" s="27"/>
      <c r="D27" s="24"/>
      <c r="E27" s="24"/>
      <c r="F27" s="24">
        <f>G27+H27+I27+J27</f>
        <v>0</v>
      </c>
      <c r="G27" s="24">
        <v>0</v>
      </c>
      <c r="H27" s="24">
        <v>0</v>
      </c>
      <c r="I27" s="24">
        <v>0</v>
      </c>
      <c r="J27" s="24">
        <v>0</v>
      </c>
      <c r="K27" s="23"/>
      <c r="L27" s="24">
        <f t="shared" si="1"/>
        <v>0</v>
      </c>
    </row>
    <row r="28" spans="1:12" ht="22.5">
      <c r="A28" s="25" t="s">
        <v>24</v>
      </c>
      <c r="B28" s="34" t="s">
        <v>25</v>
      </c>
      <c r="C28" s="27"/>
      <c r="D28" s="24"/>
      <c r="E28" s="24">
        <f aca="true" t="shared" si="3" ref="E28:J28">E30+E31+E32</f>
        <v>0</v>
      </c>
      <c r="F28" s="24">
        <f t="shared" si="3"/>
        <v>185427.52</v>
      </c>
      <c r="G28" s="24">
        <f t="shared" si="3"/>
        <v>46356.88</v>
      </c>
      <c r="H28" s="24">
        <f t="shared" si="3"/>
        <v>46356.88</v>
      </c>
      <c r="I28" s="24">
        <f t="shared" si="3"/>
        <v>46356.88</v>
      </c>
      <c r="J28" s="24">
        <f t="shared" si="3"/>
        <v>46356.88</v>
      </c>
      <c r="K28" s="23"/>
      <c r="L28" s="24">
        <f t="shared" si="1"/>
        <v>185427.52</v>
      </c>
    </row>
    <row r="29" spans="1:12" ht="12.75">
      <c r="A29" s="25"/>
      <c r="B29" s="33" t="s">
        <v>7</v>
      </c>
      <c r="C29" s="27"/>
      <c r="D29" s="24"/>
      <c r="E29" s="24"/>
      <c r="F29" s="24"/>
      <c r="G29" s="24"/>
      <c r="H29" s="24"/>
      <c r="I29" s="24"/>
      <c r="J29" s="24"/>
      <c r="K29" s="23"/>
      <c r="L29" s="24">
        <f t="shared" si="1"/>
        <v>0</v>
      </c>
    </row>
    <row r="30" spans="1:12" ht="14.25">
      <c r="A30" s="25"/>
      <c r="B30" s="33" t="s">
        <v>26</v>
      </c>
      <c r="C30" s="27"/>
      <c r="D30" s="24"/>
      <c r="E30" s="24"/>
      <c r="F30" s="24">
        <f>G30+H30+I30+J30</f>
        <v>143742.28</v>
      </c>
      <c r="G30" s="58">
        <v>35935.57</v>
      </c>
      <c r="H30" s="24">
        <v>35935.57</v>
      </c>
      <c r="I30" s="24">
        <v>35935.57</v>
      </c>
      <c r="J30" s="24">
        <v>35935.57</v>
      </c>
      <c r="K30" s="23"/>
      <c r="L30" s="24">
        <f t="shared" si="1"/>
        <v>143742.28</v>
      </c>
    </row>
    <row r="31" spans="1:12" ht="22.5">
      <c r="A31" s="25"/>
      <c r="B31" s="33" t="s">
        <v>27</v>
      </c>
      <c r="C31" s="27"/>
      <c r="D31" s="24"/>
      <c r="E31" s="24"/>
      <c r="F31" s="24">
        <f>G31+H31+I31+J31</f>
        <v>28748.44</v>
      </c>
      <c r="G31" s="24">
        <v>7187.11</v>
      </c>
      <c r="H31" s="24">
        <v>7187.11</v>
      </c>
      <c r="I31" s="24">
        <v>7187.11</v>
      </c>
      <c r="J31" s="24">
        <v>7187.11</v>
      </c>
      <c r="K31" s="23"/>
      <c r="L31" s="24">
        <f t="shared" si="1"/>
        <v>28748.44</v>
      </c>
    </row>
    <row r="32" spans="1:12" ht="12.75">
      <c r="A32" s="25"/>
      <c r="B32" s="33" t="s">
        <v>97</v>
      </c>
      <c r="C32" s="27"/>
      <c r="D32" s="24"/>
      <c r="E32" s="24"/>
      <c r="F32" s="24">
        <f>G32+H32+I32+J32</f>
        <v>12936.8</v>
      </c>
      <c r="G32" s="24">
        <v>3234.2</v>
      </c>
      <c r="H32" s="24">
        <v>3234.2</v>
      </c>
      <c r="I32" s="24">
        <v>3234.2</v>
      </c>
      <c r="J32" s="24">
        <v>3234.2</v>
      </c>
      <c r="K32" s="23"/>
      <c r="L32" s="24">
        <f t="shared" si="1"/>
        <v>12936.8</v>
      </c>
    </row>
    <row r="33" spans="1:12" ht="25.5">
      <c r="A33" s="25">
        <v>5.3</v>
      </c>
      <c r="B33" s="28" t="s">
        <v>85</v>
      </c>
      <c r="C33" s="27"/>
      <c r="D33" s="24"/>
      <c r="E33" s="24">
        <f aca="true" t="shared" si="4" ref="E33:J33">E35+E36</f>
        <v>0</v>
      </c>
      <c r="F33" s="24">
        <f t="shared" si="4"/>
        <v>58736.079999999994</v>
      </c>
      <c r="G33" s="24">
        <f t="shared" si="4"/>
        <v>14482.87</v>
      </c>
      <c r="H33" s="24">
        <f t="shared" si="4"/>
        <v>14643.79</v>
      </c>
      <c r="I33" s="24">
        <f t="shared" si="4"/>
        <v>14804.71</v>
      </c>
      <c r="J33" s="24">
        <f t="shared" si="4"/>
        <v>14804.71</v>
      </c>
      <c r="K33" s="23"/>
      <c r="L33" s="24">
        <f t="shared" si="1"/>
        <v>58736.08</v>
      </c>
    </row>
    <row r="34" spans="1:12" ht="12.75">
      <c r="A34" s="25"/>
      <c r="B34" s="28" t="s">
        <v>7</v>
      </c>
      <c r="C34" s="27"/>
      <c r="D34" s="24"/>
      <c r="E34" s="24"/>
      <c r="F34" s="24"/>
      <c r="G34" s="24"/>
      <c r="H34" s="24"/>
      <c r="I34" s="24"/>
      <c r="J34" s="24"/>
      <c r="K34" s="23"/>
      <c r="L34" s="24">
        <f t="shared" si="1"/>
        <v>0</v>
      </c>
    </row>
    <row r="35" spans="1:12" ht="12.75">
      <c r="A35" s="25" t="s">
        <v>88</v>
      </c>
      <c r="B35" s="32" t="s">
        <v>86</v>
      </c>
      <c r="C35" s="27"/>
      <c r="D35" s="24"/>
      <c r="E35" s="24"/>
      <c r="F35" s="24">
        <f>G35+H35+I35+J35</f>
        <v>43490.78999999999</v>
      </c>
      <c r="G35" s="24">
        <v>10723.76</v>
      </c>
      <c r="H35" s="24">
        <v>10842.91</v>
      </c>
      <c r="I35" s="24">
        <v>10962.06</v>
      </c>
      <c r="J35" s="24">
        <v>10962.06</v>
      </c>
      <c r="K35" s="23"/>
      <c r="L35" s="24">
        <f t="shared" si="1"/>
        <v>43490.78999999999</v>
      </c>
    </row>
    <row r="36" spans="1:12" ht="12.75">
      <c r="A36" s="25" t="s">
        <v>89</v>
      </c>
      <c r="B36" s="32" t="s">
        <v>87</v>
      </c>
      <c r="C36" s="27"/>
      <c r="D36" s="24"/>
      <c r="E36" s="24"/>
      <c r="F36" s="24">
        <f>G36+H36+I36+J36</f>
        <v>15245.289999999999</v>
      </c>
      <c r="G36" s="24">
        <v>3759.11</v>
      </c>
      <c r="H36" s="24">
        <v>3800.88</v>
      </c>
      <c r="I36" s="24">
        <v>3842.65</v>
      </c>
      <c r="J36" s="24">
        <v>3842.65</v>
      </c>
      <c r="K36" s="23"/>
      <c r="L36" s="24">
        <f t="shared" si="1"/>
        <v>15245.289999999999</v>
      </c>
    </row>
    <row r="37" spans="1:12" ht="12.75">
      <c r="A37" s="25">
        <v>5.4</v>
      </c>
      <c r="B37" s="28" t="s">
        <v>13</v>
      </c>
      <c r="C37" s="27"/>
      <c r="D37" s="24"/>
      <c r="E37" s="24">
        <v>0</v>
      </c>
      <c r="F37" s="24">
        <f>G37+H37+I37+J37</f>
        <v>36735.56</v>
      </c>
      <c r="G37" s="24">
        <v>9183.89</v>
      </c>
      <c r="H37" s="24">
        <v>9183.89</v>
      </c>
      <c r="I37" s="24">
        <v>9183.89</v>
      </c>
      <c r="J37" s="24">
        <v>9183.89</v>
      </c>
      <c r="K37" s="23"/>
      <c r="L37" s="24">
        <f t="shared" si="1"/>
        <v>36735.56</v>
      </c>
    </row>
    <row r="38" spans="1:12" ht="51">
      <c r="A38" s="25">
        <v>5.5</v>
      </c>
      <c r="B38" s="28" t="s">
        <v>84</v>
      </c>
      <c r="C38" s="27"/>
      <c r="D38" s="24"/>
      <c r="E38" s="24">
        <f aca="true" t="shared" si="5" ref="E38:J38">E40+E45</f>
        <v>0</v>
      </c>
      <c r="F38" s="24">
        <f t="shared" si="5"/>
        <v>194581.16999999998</v>
      </c>
      <c r="G38" s="24">
        <f t="shared" si="5"/>
        <v>37362.27</v>
      </c>
      <c r="H38" s="24">
        <f t="shared" si="5"/>
        <v>82494.35999999999</v>
      </c>
      <c r="I38" s="24">
        <f t="shared" si="5"/>
        <v>37362.27</v>
      </c>
      <c r="J38" s="24">
        <f t="shared" si="5"/>
        <v>37362.27</v>
      </c>
      <c r="K38" s="23"/>
      <c r="L38" s="24">
        <f t="shared" si="1"/>
        <v>194581.16999999995</v>
      </c>
    </row>
    <row r="39" spans="1:12" ht="12.75">
      <c r="A39" s="25"/>
      <c r="B39" s="28" t="s">
        <v>7</v>
      </c>
      <c r="C39" s="27"/>
      <c r="D39" s="24"/>
      <c r="E39" s="24"/>
      <c r="F39" s="24"/>
      <c r="G39" s="24"/>
      <c r="H39" s="24"/>
      <c r="I39" s="24"/>
      <c r="J39" s="24"/>
      <c r="K39" s="23"/>
      <c r="L39" s="24">
        <f t="shared" si="1"/>
        <v>0</v>
      </c>
    </row>
    <row r="40" spans="1:12" ht="20.25" customHeight="1">
      <c r="A40" s="25" t="s">
        <v>45</v>
      </c>
      <c r="B40" s="34" t="s">
        <v>29</v>
      </c>
      <c r="C40" s="27"/>
      <c r="D40" s="24"/>
      <c r="E40" s="24">
        <f aca="true" t="shared" si="6" ref="E40:J40">E42+E43+E44</f>
        <v>0</v>
      </c>
      <c r="F40" s="24">
        <f t="shared" si="6"/>
        <v>149449.08</v>
      </c>
      <c r="G40" s="24">
        <f t="shared" si="6"/>
        <v>37362.27</v>
      </c>
      <c r="H40" s="24">
        <f t="shared" si="6"/>
        <v>37362.27</v>
      </c>
      <c r="I40" s="24">
        <f t="shared" si="6"/>
        <v>37362.27</v>
      </c>
      <c r="J40" s="24">
        <f t="shared" si="6"/>
        <v>37362.27</v>
      </c>
      <c r="K40" s="23"/>
      <c r="L40" s="24">
        <f t="shared" si="1"/>
        <v>149449.08</v>
      </c>
    </row>
    <row r="41" spans="1:12" ht="12.75">
      <c r="A41" s="25"/>
      <c r="B41" s="33" t="s">
        <v>7</v>
      </c>
      <c r="C41" s="27"/>
      <c r="D41" s="24"/>
      <c r="E41" s="24"/>
      <c r="F41" s="24"/>
      <c r="G41" s="24"/>
      <c r="H41" s="24"/>
      <c r="I41" s="24"/>
      <c r="J41" s="24"/>
      <c r="K41" s="23"/>
      <c r="L41" s="24">
        <f t="shared" si="1"/>
        <v>0</v>
      </c>
    </row>
    <row r="42" spans="1:12" ht="14.25">
      <c r="A42" s="25"/>
      <c r="B42" s="33" t="s">
        <v>26</v>
      </c>
      <c r="C42" s="27"/>
      <c r="D42" s="24"/>
      <c r="E42" s="24"/>
      <c r="F42" s="24">
        <f>G42+H42+I42+J42</f>
        <v>115852</v>
      </c>
      <c r="G42" s="58">
        <v>28963</v>
      </c>
      <c r="H42" s="24">
        <v>28963</v>
      </c>
      <c r="I42" s="24">
        <v>28963</v>
      </c>
      <c r="J42" s="24">
        <v>28963</v>
      </c>
      <c r="K42" s="23"/>
      <c r="L42" s="24">
        <f t="shared" si="1"/>
        <v>115852</v>
      </c>
    </row>
    <row r="43" spans="1:12" ht="22.5">
      <c r="A43" s="25"/>
      <c r="B43" s="33" t="s">
        <v>27</v>
      </c>
      <c r="C43" s="27"/>
      <c r="D43" s="24"/>
      <c r="E43" s="24"/>
      <c r="F43" s="24">
        <f>G43+H43+I43+J43</f>
        <v>23170.4</v>
      </c>
      <c r="G43" s="24">
        <v>5792.6</v>
      </c>
      <c r="H43" s="24">
        <v>5792.6</v>
      </c>
      <c r="I43" s="24">
        <v>5792.6</v>
      </c>
      <c r="J43" s="24">
        <v>5792.6</v>
      </c>
      <c r="K43" s="23"/>
      <c r="L43" s="24">
        <f t="shared" si="1"/>
        <v>23170.4</v>
      </c>
    </row>
    <row r="44" spans="1:12" ht="12.75">
      <c r="A44" s="25"/>
      <c r="B44" s="33" t="s">
        <v>97</v>
      </c>
      <c r="C44" s="27"/>
      <c r="D44" s="24"/>
      <c r="E44" s="24"/>
      <c r="F44" s="24">
        <f>G44+H44+I44+J44</f>
        <v>10426.68</v>
      </c>
      <c r="G44" s="24">
        <v>2606.67</v>
      </c>
      <c r="H44" s="24">
        <v>2606.67</v>
      </c>
      <c r="I44" s="24">
        <v>2606.67</v>
      </c>
      <c r="J44" s="24">
        <v>2606.67</v>
      </c>
      <c r="K44" s="23"/>
      <c r="L44" s="24">
        <f t="shared" si="1"/>
        <v>10426.68</v>
      </c>
    </row>
    <row r="45" spans="1:12" ht="47.25" customHeight="1">
      <c r="A45" s="25" t="s">
        <v>46</v>
      </c>
      <c r="B45" s="34" t="s">
        <v>92</v>
      </c>
      <c r="C45" s="27"/>
      <c r="D45" s="24"/>
      <c r="E45" s="24">
        <v>0</v>
      </c>
      <c r="F45" s="24">
        <f>G45+H45+I45+J45</f>
        <v>45132.09</v>
      </c>
      <c r="G45" s="24"/>
      <c r="H45" s="24">
        <v>45132.09</v>
      </c>
      <c r="I45" s="24"/>
      <c r="J45" s="24"/>
      <c r="K45" s="23"/>
      <c r="L45" s="24">
        <f t="shared" si="1"/>
        <v>45132.09</v>
      </c>
    </row>
    <row r="46" spans="1:12" ht="63.75">
      <c r="A46" s="25">
        <v>5.6</v>
      </c>
      <c r="B46" s="28" t="s">
        <v>81</v>
      </c>
      <c r="C46" s="27"/>
      <c r="D46" s="24"/>
      <c r="E46" s="24">
        <f aca="true" t="shared" si="7" ref="E46:J46">E48+E53+E54+E55+E56+E57+E58</f>
        <v>0</v>
      </c>
      <c r="F46" s="24">
        <f t="shared" si="7"/>
        <v>147701.16</v>
      </c>
      <c r="G46" s="24">
        <f t="shared" si="7"/>
        <v>36925.29</v>
      </c>
      <c r="H46" s="24">
        <f t="shared" si="7"/>
        <v>36925.29</v>
      </c>
      <c r="I46" s="24">
        <f t="shared" si="7"/>
        <v>36925.29</v>
      </c>
      <c r="J46" s="24">
        <f t="shared" si="7"/>
        <v>36925.29</v>
      </c>
      <c r="K46" s="23"/>
      <c r="L46" s="24">
        <f t="shared" si="1"/>
        <v>147701.16</v>
      </c>
    </row>
    <row r="47" spans="1:12" ht="12.75">
      <c r="A47" s="25"/>
      <c r="B47" s="28" t="s">
        <v>7</v>
      </c>
      <c r="C47" s="27"/>
      <c r="D47" s="24"/>
      <c r="E47" s="24"/>
      <c r="F47" s="24"/>
      <c r="G47" s="24"/>
      <c r="H47" s="24"/>
      <c r="I47" s="24"/>
      <c r="J47" s="24"/>
      <c r="K47" s="23"/>
      <c r="L47" s="24">
        <f t="shared" si="1"/>
        <v>0</v>
      </c>
    </row>
    <row r="48" spans="1:12" ht="33.75">
      <c r="A48" s="25" t="s">
        <v>47</v>
      </c>
      <c r="B48" s="32" t="s">
        <v>95</v>
      </c>
      <c r="C48" s="27"/>
      <c r="D48" s="24"/>
      <c r="E48" s="24">
        <f aca="true" t="shared" si="8" ref="E48:J48">E50+E51+E52</f>
        <v>0</v>
      </c>
      <c r="F48" s="24">
        <f t="shared" si="8"/>
        <v>147701.16</v>
      </c>
      <c r="G48" s="24">
        <f t="shared" si="8"/>
        <v>36925.29</v>
      </c>
      <c r="H48" s="24">
        <f t="shared" si="8"/>
        <v>36925.29</v>
      </c>
      <c r="I48" s="24">
        <f t="shared" si="8"/>
        <v>36925.29</v>
      </c>
      <c r="J48" s="24">
        <f t="shared" si="8"/>
        <v>36925.29</v>
      </c>
      <c r="K48" s="23"/>
      <c r="L48" s="24">
        <f t="shared" si="1"/>
        <v>147701.16</v>
      </c>
    </row>
    <row r="49" spans="1:12" ht="12.75">
      <c r="A49" s="25"/>
      <c r="B49" s="33" t="s">
        <v>7</v>
      </c>
      <c r="C49" s="27"/>
      <c r="D49" s="24"/>
      <c r="E49" s="24"/>
      <c r="F49" s="24"/>
      <c r="G49" s="24"/>
      <c r="H49" s="24"/>
      <c r="I49" s="24"/>
      <c r="J49" s="24"/>
      <c r="K49" s="23"/>
      <c r="L49" s="24">
        <f t="shared" si="1"/>
        <v>0</v>
      </c>
    </row>
    <row r="50" spans="1:12" ht="22.5">
      <c r="A50" s="25"/>
      <c r="B50" s="33" t="s">
        <v>90</v>
      </c>
      <c r="C50" s="27"/>
      <c r="D50" s="24"/>
      <c r="E50" s="24"/>
      <c r="F50" s="24">
        <f aca="true" t="shared" si="9" ref="F50:F59">G50+H50+I50+J50</f>
        <v>113791.32</v>
      </c>
      <c r="G50" s="58">
        <v>28447.83</v>
      </c>
      <c r="H50" s="58">
        <v>28447.83</v>
      </c>
      <c r="I50" s="58">
        <v>28447.83</v>
      </c>
      <c r="J50" s="58">
        <v>28447.83</v>
      </c>
      <c r="K50" s="23"/>
      <c r="L50" s="24">
        <f t="shared" si="1"/>
        <v>113791.32</v>
      </c>
    </row>
    <row r="51" spans="1:12" ht="22.5">
      <c r="A51" s="25"/>
      <c r="B51" s="33" t="s">
        <v>23</v>
      </c>
      <c r="C51" s="27"/>
      <c r="D51" s="24"/>
      <c r="E51" s="24"/>
      <c r="F51" s="24">
        <f t="shared" si="9"/>
        <v>22758.28</v>
      </c>
      <c r="G51" s="24">
        <v>5689.57</v>
      </c>
      <c r="H51" s="58">
        <v>5689.57</v>
      </c>
      <c r="I51" s="58">
        <v>5689.57</v>
      </c>
      <c r="J51" s="58">
        <v>5689.57</v>
      </c>
      <c r="K51" s="23"/>
      <c r="L51" s="24">
        <f t="shared" si="1"/>
        <v>22758.28</v>
      </c>
    </row>
    <row r="52" spans="1:12" ht="14.25">
      <c r="A52" s="25"/>
      <c r="B52" s="33" t="s">
        <v>97</v>
      </c>
      <c r="C52" s="27"/>
      <c r="D52" s="24"/>
      <c r="E52" s="24"/>
      <c r="F52" s="24">
        <f t="shared" si="9"/>
        <v>11151.56</v>
      </c>
      <c r="G52" s="24">
        <v>2787.89</v>
      </c>
      <c r="H52" s="58">
        <v>2787.89</v>
      </c>
      <c r="I52" s="58">
        <v>2787.89</v>
      </c>
      <c r="J52" s="58">
        <v>2787.89</v>
      </c>
      <c r="K52" s="23"/>
      <c r="L52" s="24">
        <f t="shared" si="1"/>
        <v>11151.56</v>
      </c>
    </row>
    <row r="53" spans="1:12" ht="22.5">
      <c r="A53" s="25" t="s">
        <v>48</v>
      </c>
      <c r="B53" s="32" t="s">
        <v>91</v>
      </c>
      <c r="C53" s="27"/>
      <c r="D53" s="24"/>
      <c r="E53" s="24">
        <v>0</v>
      </c>
      <c r="F53" s="24">
        <f t="shared" si="9"/>
        <v>0</v>
      </c>
      <c r="G53" s="24"/>
      <c r="H53" s="24"/>
      <c r="I53" s="24"/>
      <c r="J53" s="24"/>
      <c r="K53" s="23"/>
      <c r="L53" s="24">
        <f t="shared" si="1"/>
        <v>0</v>
      </c>
    </row>
    <row r="54" spans="1:12" ht="12.75">
      <c r="A54" s="25" t="s">
        <v>49</v>
      </c>
      <c r="B54" s="34" t="s">
        <v>30</v>
      </c>
      <c r="C54" s="27"/>
      <c r="D54" s="24"/>
      <c r="E54" s="24">
        <v>0</v>
      </c>
      <c r="F54" s="24">
        <f t="shared" si="9"/>
        <v>0</v>
      </c>
      <c r="G54" s="24"/>
      <c r="H54" s="24"/>
      <c r="I54" s="24"/>
      <c r="J54" s="24"/>
      <c r="K54" s="23"/>
      <c r="L54" s="24">
        <f t="shared" si="1"/>
        <v>0</v>
      </c>
    </row>
    <row r="55" spans="1:12" ht="12.75">
      <c r="A55" s="25" t="s">
        <v>50</v>
      </c>
      <c r="B55" s="30" t="s">
        <v>31</v>
      </c>
      <c r="C55" s="27"/>
      <c r="D55" s="24"/>
      <c r="E55" s="24">
        <v>0</v>
      </c>
      <c r="F55" s="24">
        <f t="shared" si="9"/>
        <v>0</v>
      </c>
      <c r="G55" s="24">
        <v>0</v>
      </c>
      <c r="H55" s="24">
        <v>0</v>
      </c>
      <c r="I55" s="24">
        <v>0</v>
      </c>
      <c r="J55" s="24">
        <v>0</v>
      </c>
      <c r="K55" s="23"/>
      <c r="L55" s="24">
        <f t="shared" si="1"/>
        <v>0</v>
      </c>
    </row>
    <row r="56" spans="1:12" ht="12.75">
      <c r="A56" s="25" t="s">
        <v>80</v>
      </c>
      <c r="B56" s="34" t="s">
        <v>32</v>
      </c>
      <c r="C56" s="27"/>
      <c r="D56" s="24"/>
      <c r="E56" s="24">
        <v>0</v>
      </c>
      <c r="F56" s="24">
        <f t="shared" si="9"/>
        <v>0</v>
      </c>
      <c r="G56" s="24">
        <v>0</v>
      </c>
      <c r="H56" s="24">
        <v>0</v>
      </c>
      <c r="I56" s="24">
        <v>0</v>
      </c>
      <c r="J56" s="24">
        <v>0</v>
      </c>
      <c r="K56" s="23"/>
      <c r="L56" s="24">
        <f t="shared" si="1"/>
        <v>0</v>
      </c>
    </row>
    <row r="57" spans="1:12" ht="12.75">
      <c r="A57" s="25" t="s">
        <v>82</v>
      </c>
      <c r="B57" s="34" t="s">
        <v>33</v>
      </c>
      <c r="C57" s="27"/>
      <c r="D57" s="24"/>
      <c r="E57" s="24">
        <v>0</v>
      </c>
      <c r="F57" s="24">
        <f t="shared" si="9"/>
        <v>0</v>
      </c>
      <c r="G57" s="24">
        <v>0</v>
      </c>
      <c r="H57" s="24">
        <v>0</v>
      </c>
      <c r="I57" s="24">
        <v>0</v>
      </c>
      <c r="J57" s="24">
        <v>0</v>
      </c>
      <c r="K57" s="23"/>
      <c r="L57" s="24">
        <f t="shared" si="1"/>
        <v>0</v>
      </c>
    </row>
    <row r="58" spans="1:12" ht="12.75">
      <c r="A58" s="25" t="s">
        <v>83</v>
      </c>
      <c r="B58" s="35" t="s">
        <v>67</v>
      </c>
      <c r="C58" s="27"/>
      <c r="D58" s="24"/>
      <c r="E58" s="24">
        <v>0</v>
      </c>
      <c r="F58" s="24">
        <f t="shared" si="9"/>
        <v>0</v>
      </c>
      <c r="G58" s="24"/>
      <c r="H58" s="24"/>
      <c r="I58" s="24"/>
      <c r="J58" s="24"/>
      <c r="K58" s="23"/>
      <c r="L58" s="24">
        <f t="shared" si="1"/>
        <v>0</v>
      </c>
    </row>
    <row r="59" spans="1:12" ht="63.75">
      <c r="A59" s="25">
        <v>5.7</v>
      </c>
      <c r="B59" s="28" t="s">
        <v>14</v>
      </c>
      <c r="C59" s="27"/>
      <c r="D59" s="24"/>
      <c r="E59" s="24">
        <v>0</v>
      </c>
      <c r="F59" s="24">
        <f t="shared" si="9"/>
        <v>0</v>
      </c>
      <c r="G59" s="24"/>
      <c r="H59" s="24"/>
      <c r="I59" s="24"/>
      <c r="J59" s="24"/>
      <c r="K59" s="23"/>
      <c r="L59" s="24">
        <f t="shared" si="1"/>
        <v>0</v>
      </c>
    </row>
    <row r="60" spans="1:12" ht="51">
      <c r="A60" s="25">
        <v>5.8</v>
      </c>
      <c r="B60" s="28" t="s">
        <v>79</v>
      </c>
      <c r="C60" s="27"/>
      <c r="D60" s="24"/>
      <c r="E60" s="24">
        <f aca="true" t="shared" si="10" ref="E60:J60">E62+E63+E64+E65</f>
        <v>0</v>
      </c>
      <c r="F60" s="24">
        <f t="shared" si="10"/>
        <v>0</v>
      </c>
      <c r="G60" s="24">
        <f t="shared" si="10"/>
        <v>0</v>
      </c>
      <c r="H60" s="24">
        <f t="shared" si="10"/>
        <v>0</v>
      </c>
      <c r="I60" s="24">
        <f t="shared" si="10"/>
        <v>0</v>
      </c>
      <c r="J60" s="24">
        <f t="shared" si="10"/>
        <v>0</v>
      </c>
      <c r="K60" s="23"/>
      <c r="L60" s="24">
        <f t="shared" si="1"/>
        <v>0</v>
      </c>
    </row>
    <row r="61" spans="1:12" ht="12.75">
      <c r="A61" s="25"/>
      <c r="B61" s="28" t="s">
        <v>7</v>
      </c>
      <c r="C61" s="27"/>
      <c r="D61" s="24"/>
      <c r="E61" s="24"/>
      <c r="F61" s="24"/>
      <c r="G61" s="24"/>
      <c r="H61" s="24"/>
      <c r="I61" s="24"/>
      <c r="J61" s="24"/>
      <c r="K61" s="23"/>
      <c r="L61" s="24">
        <f t="shared" si="1"/>
        <v>0</v>
      </c>
    </row>
    <row r="62" spans="1:12" ht="12.75">
      <c r="A62" s="25" t="s">
        <v>51</v>
      </c>
      <c r="B62" s="36" t="s">
        <v>34</v>
      </c>
      <c r="C62" s="27"/>
      <c r="D62" s="24"/>
      <c r="E62" s="24">
        <v>0</v>
      </c>
      <c r="F62" s="24">
        <f>G62+H62+I62+J62</f>
        <v>0</v>
      </c>
      <c r="G62" s="24"/>
      <c r="H62" s="24"/>
      <c r="I62" s="24"/>
      <c r="J62" s="24"/>
      <c r="K62" s="23"/>
      <c r="L62" s="24">
        <f t="shared" si="1"/>
        <v>0</v>
      </c>
    </row>
    <row r="63" spans="1:12" ht="12.75">
      <c r="A63" s="25" t="s">
        <v>52</v>
      </c>
      <c r="B63" s="36" t="s">
        <v>35</v>
      </c>
      <c r="C63" s="27"/>
      <c r="D63" s="24"/>
      <c r="E63" s="24">
        <v>0</v>
      </c>
      <c r="F63" s="24">
        <f>G63+H63+I63+J63</f>
        <v>0</v>
      </c>
      <c r="G63" s="24"/>
      <c r="H63" s="24"/>
      <c r="I63" s="24"/>
      <c r="J63" s="24"/>
      <c r="K63" s="23"/>
      <c r="L63" s="24">
        <f t="shared" si="1"/>
        <v>0</v>
      </c>
    </row>
    <row r="64" spans="1:12" ht="12.75">
      <c r="A64" s="25" t="s">
        <v>53</v>
      </c>
      <c r="B64" s="36" t="s">
        <v>36</v>
      </c>
      <c r="C64" s="27"/>
      <c r="D64" s="24"/>
      <c r="E64" s="24">
        <v>0</v>
      </c>
      <c r="F64" s="24">
        <f>G64+H64+I64+J64</f>
        <v>0</v>
      </c>
      <c r="G64" s="24"/>
      <c r="H64" s="24"/>
      <c r="I64" s="24"/>
      <c r="J64" s="24"/>
      <c r="K64" s="23"/>
      <c r="L64" s="24">
        <f t="shared" si="1"/>
        <v>0</v>
      </c>
    </row>
    <row r="65" spans="1:12" ht="12.75">
      <c r="A65" s="25" t="s">
        <v>78</v>
      </c>
      <c r="B65" s="35" t="s">
        <v>67</v>
      </c>
      <c r="C65" s="27"/>
      <c r="D65" s="24"/>
      <c r="E65" s="24">
        <v>0</v>
      </c>
      <c r="F65" s="24">
        <f>G65+H65+I65+J65</f>
        <v>0</v>
      </c>
      <c r="G65" s="24"/>
      <c r="H65" s="24"/>
      <c r="I65" s="24"/>
      <c r="J65" s="24"/>
      <c r="K65" s="23"/>
      <c r="L65" s="24">
        <f t="shared" si="1"/>
        <v>0</v>
      </c>
    </row>
    <row r="66" spans="1:12" ht="38.25">
      <c r="A66" s="25">
        <v>5.9</v>
      </c>
      <c r="B66" s="28" t="s">
        <v>76</v>
      </c>
      <c r="C66" s="27"/>
      <c r="D66" s="24"/>
      <c r="E66" s="24">
        <f aca="true" t="shared" si="11" ref="E66:J66">E68+E69+E70</f>
        <v>0</v>
      </c>
      <c r="F66" s="24">
        <f t="shared" si="11"/>
        <v>0</v>
      </c>
      <c r="G66" s="24">
        <f t="shared" si="11"/>
        <v>0</v>
      </c>
      <c r="H66" s="24">
        <f t="shared" si="11"/>
        <v>0</v>
      </c>
      <c r="I66" s="24">
        <f t="shared" si="11"/>
        <v>0</v>
      </c>
      <c r="J66" s="24">
        <f t="shared" si="11"/>
        <v>0</v>
      </c>
      <c r="K66" s="23"/>
      <c r="L66" s="24">
        <f t="shared" si="1"/>
        <v>0</v>
      </c>
    </row>
    <row r="67" spans="1:12" ht="12.75">
      <c r="A67" s="25"/>
      <c r="B67" s="28" t="s">
        <v>7</v>
      </c>
      <c r="C67" s="27"/>
      <c r="D67" s="24"/>
      <c r="E67" s="24"/>
      <c r="F67" s="24"/>
      <c r="G67" s="24"/>
      <c r="H67" s="24"/>
      <c r="I67" s="24"/>
      <c r="J67" s="24"/>
      <c r="K67" s="23"/>
      <c r="L67" s="24">
        <f t="shared" si="1"/>
        <v>0</v>
      </c>
    </row>
    <row r="68" spans="1:12" ht="12.75">
      <c r="A68" s="25" t="s">
        <v>54</v>
      </c>
      <c r="B68" s="34" t="s">
        <v>37</v>
      </c>
      <c r="C68" s="27"/>
      <c r="D68" s="24"/>
      <c r="E68" s="24">
        <v>0</v>
      </c>
      <c r="F68" s="24">
        <f>G68+H68+I68+J68</f>
        <v>0</v>
      </c>
      <c r="G68" s="24"/>
      <c r="H68" s="24"/>
      <c r="I68" s="24"/>
      <c r="J68" s="24"/>
      <c r="K68" s="23"/>
      <c r="L68" s="24">
        <f t="shared" si="1"/>
        <v>0</v>
      </c>
    </row>
    <row r="69" spans="1:12" ht="12.75">
      <c r="A69" s="25" t="s">
        <v>55</v>
      </c>
      <c r="B69" s="34" t="s">
        <v>38</v>
      </c>
      <c r="C69" s="27"/>
      <c r="D69" s="24"/>
      <c r="E69" s="24">
        <v>0</v>
      </c>
      <c r="F69" s="24">
        <f>G69+H69+I69+J69</f>
        <v>0</v>
      </c>
      <c r="G69" s="24"/>
      <c r="H69" s="24"/>
      <c r="I69" s="24"/>
      <c r="J69" s="24"/>
      <c r="K69" s="23"/>
      <c r="L69" s="24">
        <f t="shared" si="1"/>
        <v>0</v>
      </c>
    </row>
    <row r="70" spans="1:12" ht="12.75">
      <c r="A70" s="25" t="s">
        <v>77</v>
      </c>
      <c r="B70" s="35" t="s">
        <v>67</v>
      </c>
      <c r="C70" s="27"/>
      <c r="D70" s="24"/>
      <c r="E70" s="24">
        <v>0</v>
      </c>
      <c r="F70" s="24">
        <f>G70+H70+I70+J70</f>
        <v>0</v>
      </c>
      <c r="G70" s="24"/>
      <c r="H70" s="24"/>
      <c r="I70" s="24"/>
      <c r="J70" s="24"/>
      <c r="K70" s="23"/>
      <c r="L70" s="24">
        <f t="shared" si="1"/>
        <v>0</v>
      </c>
    </row>
    <row r="71" spans="1:12" ht="51">
      <c r="A71" s="37">
        <v>5.1</v>
      </c>
      <c r="B71" s="28" t="s">
        <v>74</v>
      </c>
      <c r="C71" s="27"/>
      <c r="D71" s="24"/>
      <c r="E71" s="24">
        <f aca="true" t="shared" si="12" ref="E71:J71">E73+E74+E75</f>
        <v>0</v>
      </c>
      <c r="F71" s="24">
        <f t="shared" si="12"/>
        <v>33857.74</v>
      </c>
      <c r="G71" s="24">
        <f t="shared" si="12"/>
        <v>0</v>
      </c>
      <c r="H71" s="24">
        <f t="shared" si="12"/>
        <v>0</v>
      </c>
      <c r="I71" s="24">
        <f t="shared" si="12"/>
        <v>0</v>
      </c>
      <c r="J71" s="24">
        <f t="shared" si="12"/>
        <v>33857.74</v>
      </c>
      <c r="K71" s="23"/>
      <c r="L71" s="24">
        <f t="shared" si="1"/>
        <v>33857.74</v>
      </c>
    </row>
    <row r="72" spans="1:12" ht="12.75">
      <c r="A72" s="37"/>
      <c r="B72" s="28" t="s">
        <v>7</v>
      </c>
      <c r="C72" s="27"/>
      <c r="D72" s="24"/>
      <c r="E72" s="24"/>
      <c r="F72" s="24"/>
      <c r="G72" s="24"/>
      <c r="H72" s="24"/>
      <c r="I72" s="24"/>
      <c r="J72" s="24"/>
      <c r="K72" s="23"/>
      <c r="L72" s="24">
        <f t="shared" si="1"/>
        <v>0</v>
      </c>
    </row>
    <row r="73" spans="1:12" ht="22.5">
      <c r="A73" s="37" t="s">
        <v>56</v>
      </c>
      <c r="B73" s="38" t="s">
        <v>98</v>
      </c>
      <c r="C73" s="27"/>
      <c r="D73" s="24"/>
      <c r="E73" s="24">
        <v>0</v>
      </c>
      <c r="F73" s="24">
        <f>G73+H73+I73+J73</f>
        <v>33857.74</v>
      </c>
      <c r="G73" s="24"/>
      <c r="H73" s="24"/>
      <c r="I73" s="24"/>
      <c r="J73" s="24">
        <v>33857.74</v>
      </c>
      <c r="K73" s="23"/>
      <c r="L73" s="24">
        <f t="shared" si="1"/>
        <v>33857.74</v>
      </c>
    </row>
    <row r="74" spans="1:12" ht="22.5">
      <c r="A74" s="37" t="s">
        <v>75</v>
      </c>
      <c r="B74" s="34" t="s">
        <v>39</v>
      </c>
      <c r="C74" s="27"/>
      <c r="D74" s="24"/>
      <c r="E74" s="24">
        <v>0</v>
      </c>
      <c r="F74" s="24">
        <f>G74+H74+I74+J74</f>
        <v>0</v>
      </c>
      <c r="G74" s="24"/>
      <c r="H74" s="24"/>
      <c r="I74" s="24"/>
      <c r="J74" s="24"/>
      <c r="K74" s="23"/>
      <c r="L74" s="24">
        <f t="shared" si="1"/>
        <v>0</v>
      </c>
    </row>
    <row r="75" spans="1:12" ht="12.75">
      <c r="A75" s="37" t="s">
        <v>99</v>
      </c>
      <c r="B75" s="35" t="s">
        <v>67</v>
      </c>
      <c r="C75" s="27"/>
      <c r="D75" s="24"/>
      <c r="E75" s="24">
        <v>0</v>
      </c>
      <c r="F75" s="24">
        <f>G75+H75+I75+J75</f>
        <v>0</v>
      </c>
      <c r="G75" s="24"/>
      <c r="H75" s="24"/>
      <c r="I75" s="24"/>
      <c r="J75" s="24"/>
      <c r="K75" s="23"/>
      <c r="L75" s="24">
        <f t="shared" si="1"/>
        <v>0</v>
      </c>
    </row>
    <row r="76" spans="1:12" ht="38.25">
      <c r="A76" s="37">
        <v>5.11</v>
      </c>
      <c r="B76" s="28" t="s">
        <v>69</v>
      </c>
      <c r="C76" s="27"/>
      <c r="D76" s="24"/>
      <c r="E76" s="24">
        <f aca="true" t="shared" si="13" ref="E76:J76">E78+E79</f>
        <v>0</v>
      </c>
      <c r="F76" s="24">
        <f t="shared" si="13"/>
        <v>13525.44</v>
      </c>
      <c r="G76" s="24">
        <f t="shared" si="13"/>
        <v>3381.36</v>
      </c>
      <c r="H76" s="24">
        <f t="shared" si="13"/>
        <v>3381.36</v>
      </c>
      <c r="I76" s="24">
        <f t="shared" si="13"/>
        <v>3381.36</v>
      </c>
      <c r="J76" s="24">
        <f t="shared" si="13"/>
        <v>3381.36</v>
      </c>
      <c r="K76" s="23"/>
      <c r="L76" s="24">
        <f t="shared" si="1"/>
        <v>13525.44</v>
      </c>
    </row>
    <row r="77" spans="1:12" ht="12.75">
      <c r="A77" s="37"/>
      <c r="B77" s="28" t="s">
        <v>7</v>
      </c>
      <c r="C77" s="27"/>
      <c r="D77" s="24"/>
      <c r="E77" s="24"/>
      <c r="F77" s="24"/>
      <c r="G77" s="24"/>
      <c r="H77" s="24"/>
      <c r="I77" s="24"/>
      <c r="J77" s="24"/>
      <c r="K77" s="23"/>
      <c r="L77" s="24">
        <f t="shared" si="1"/>
        <v>0</v>
      </c>
    </row>
    <row r="78" spans="1:12" ht="12.75">
      <c r="A78" s="37" t="s">
        <v>70</v>
      </c>
      <c r="B78" s="32" t="s">
        <v>73</v>
      </c>
      <c r="C78" s="27"/>
      <c r="D78" s="24"/>
      <c r="E78" s="24">
        <v>0</v>
      </c>
      <c r="F78" s="24">
        <f>G78+H78+I78+J78</f>
        <v>13525.44</v>
      </c>
      <c r="G78" s="24">
        <v>3381.36</v>
      </c>
      <c r="H78" s="24">
        <v>3381.36</v>
      </c>
      <c r="I78" s="24">
        <v>3381.36</v>
      </c>
      <c r="J78" s="24">
        <v>3381.36</v>
      </c>
      <c r="K78" s="23"/>
      <c r="L78" s="24">
        <f aca="true" t="shared" si="14" ref="L78:L90">G78+H78+I78+J78</f>
        <v>13525.44</v>
      </c>
    </row>
    <row r="79" spans="1:12" ht="12.75">
      <c r="A79" s="37" t="s">
        <v>71</v>
      </c>
      <c r="B79" s="32" t="s">
        <v>72</v>
      </c>
      <c r="C79" s="27"/>
      <c r="D79" s="24"/>
      <c r="E79" s="24">
        <v>0</v>
      </c>
      <c r="F79" s="24">
        <f>G79+H79+I79+J79</f>
        <v>0</v>
      </c>
      <c r="G79" s="24"/>
      <c r="H79" s="24"/>
      <c r="I79" s="24"/>
      <c r="J79" s="24"/>
      <c r="K79" s="23"/>
      <c r="L79" s="24">
        <f t="shared" si="14"/>
        <v>0</v>
      </c>
    </row>
    <row r="80" spans="1:12" ht="51">
      <c r="A80" s="37">
        <v>5.12</v>
      </c>
      <c r="B80" s="28" t="s">
        <v>15</v>
      </c>
      <c r="C80" s="27"/>
      <c r="D80" s="24"/>
      <c r="E80" s="24">
        <v>0</v>
      </c>
      <c r="F80" s="24">
        <f>G80+H80+I80+J80</f>
        <v>21817.32</v>
      </c>
      <c r="G80" s="24">
        <v>5631.6</v>
      </c>
      <c r="H80" s="24">
        <v>5221.200000000001</v>
      </c>
      <c r="I80" s="59">
        <v>5221.2</v>
      </c>
      <c r="J80" s="59">
        <v>5743.32</v>
      </c>
      <c r="K80" s="23"/>
      <c r="L80" s="24">
        <f t="shared" si="14"/>
        <v>21817.32</v>
      </c>
    </row>
    <row r="81" spans="1:12" ht="25.5">
      <c r="A81" s="37">
        <v>5.13</v>
      </c>
      <c r="B81" s="28" t="s">
        <v>16</v>
      </c>
      <c r="C81" s="27"/>
      <c r="D81" s="24"/>
      <c r="E81" s="24">
        <v>0</v>
      </c>
      <c r="F81" s="24">
        <f>G81+H81+I81+J81</f>
        <v>39954.28999999999</v>
      </c>
      <c r="G81" s="24">
        <v>11881.14</v>
      </c>
      <c r="H81" s="24">
        <v>9357.74</v>
      </c>
      <c r="I81" s="59">
        <v>9357.74</v>
      </c>
      <c r="J81" s="59">
        <v>9357.67</v>
      </c>
      <c r="K81" s="23"/>
      <c r="L81" s="24">
        <f t="shared" si="14"/>
        <v>39954.28999999999</v>
      </c>
    </row>
    <row r="82" spans="1:12" ht="38.25">
      <c r="A82" s="37">
        <v>5.14</v>
      </c>
      <c r="B82" s="28" t="s">
        <v>68</v>
      </c>
      <c r="C82" s="27"/>
      <c r="D82" s="24"/>
      <c r="E82" s="24">
        <f>E84+E85+E86+E87+E88+E89</f>
        <v>0</v>
      </c>
      <c r="F82" s="24">
        <f>F84+F85+F86+F87+F88+F89+F90</f>
        <v>10566.44</v>
      </c>
      <c r="G82" s="24">
        <f>G84+G85+G86+G87+G88+G89+G90</f>
        <v>2641.61</v>
      </c>
      <c r="H82" s="24">
        <f>H84+H85+H86+H87+H88+H89+H90</f>
        <v>2641.61</v>
      </c>
      <c r="I82" s="24">
        <f>I84+I85+I86+I87+I88+I89+I90</f>
        <v>2641.61</v>
      </c>
      <c r="J82" s="24">
        <f>J84+J85+J86+J87+J88+J89+J90</f>
        <v>2641.61</v>
      </c>
      <c r="K82" s="23"/>
      <c r="L82" s="24">
        <f t="shared" si="14"/>
        <v>10566.44</v>
      </c>
    </row>
    <row r="83" spans="1:12" ht="14.25">
      <c r="A83" s="37"/>
      <c r="B83" s="28" t="s">
        <v>7</v>
      </c>
      <c r="C83" s="27"/>
      <c r="D83" s="24"/>
      <c r="E83" s="24"/>
      <c r="F83" s="24"/>
      <c r="G83" s="24"/>
      <c r="H83" s="24"/>
      <c r="I83" s="24"/>
      <c r="J83" s="59"/>
      <c r="K83" s="23"/>
      <c r="L83" s="24">
        <f t="shared" si="14"/>
        <v>0</v>
      </c>
    </row>
    <row r="84" spans="1:12" ht="12.75">
      <c r="A84" s="37" t="s">
        <v>57</v>
      </c>
      <c r="B84" s="34" t="s">
        <v>40</v>
      </c>
      <c r="C84" s="27"/>
      <c r="D84" s="24"/>
      <c r="E84" s="24">
        <v>0</v>
      </c>
      <c r="F84" s="24">
        <f aca="true" t="shared" si="15" ref="F84:F89">G84+H84+I84+J84</f>
        <v>3585.88</v>
      </c>
      <c r="G84" s="24">
        <v>896.47</v>
      </c>
      <c r="H84" s="24">
        <v>896.47</v>
      </c>
      <c r="I84" s="24">
        <v>896.47</v>
      </c>
      <c r="J84" s="24">
        <v>896.47</v>
      </c>
      <c r="K84" s="23"/>
      <c r="L84" s="24">
        <f t="shared" si="14"/>
        <v>3585.88</v>
      </c>
    </row>
    <row r="85" spans="1:12" ht="12.75">
      <c r="A85" s="37" t="s">
        <v>58</v>
      </c>
      <c r="B85" s="34" t="s">
        <v>41</v>
      </c>
      <c r="C85" s="27"/>
      <c r="D85" s="24"/>
      <c r="E85" s="24">
        <v>0</v>
      </c>
      <c r="F85" s="24">
        <f t="shared" si="15"/>
        <v>0</v>
      </c>
      <c r="G85" s="24"/>
      <c r="H85" s="24"/>
      <c r="I85" s="24"/>
      <c r="J85" s="24"/>
      <c r="K85" s="23"/>
      <c r="L85" s="24">
        <f t="shared" si="14"/>
        <v>0</v>
      </c>
    </row>
    <row r="86" spans="1:12" ht="12.75">
      <c r="A86" s="37" t="s">
        <v>59</v>
      </c>
      <c r="B86" s="34" t="s">
        <v>42</v>
      </c>
      <c r="C86" s="27"/>
      <c r="D86" s="24"/>
      <c r="E86" s="24">
        <v>0</v>
      </c>
      <c r="F86" s="24">
        <f t="shared" si="15"/>
        <v>0</v>
      </c>
      <c r="G86" s="24"/>
      <c r="H86" s="24"/>
      <c r="I86" s="24"/>
      <c r="J86" s="24"/>
      <c r="K86" s="23"/>
      <c r="L86" s="24">
        <f t="shared" si="14"/>
        <v>0</v>
      </c>
    </row>
    <row r="87" spans="1:12" ht="12.75">
      <c r="A87" s="37" t="s">
        <v>62</v>
      </c>
      <c r="B87" s="39" t="s">
        <v>64</v>
      </c>
      <c r="C87" s="27"/>
      <c r="D87" s="40"/>
      <c r="E87" s="40">
        <v>0</v>
      </c>
      <c r="F87" s="24">
        <f t="shared" si="15"/>
        <v>0</v>
      </c>
      <c r="G87" s="24"/>
      <c r="H87" s="24"/>
      <c r="I87" s="24"/>
      <c r="J87" s="24"/>
      <c r="K87" s="23"/>
      <c r="L87" s="24">
        <f t="shared" si="14"/>
        <v>0</v>
      </c>
    </row>
    <row r="88" spans="1:12" ht="12.75">
      <c r="A88" s="37" t="s">
        <v>63</v>
      </c>
      <c r="B88" s="39" t="s">
        <v>65</v>
      </c>
      <c r="C88" s="27"/>
      <c r="D88" s="40"/>
      <c r="E88" s="40">
        <v>0</v>
      </c>
      <c r="F88" s="24">
        <f t="shared" si="15"/>
        <v>0</v>
      </c>
      <c r="G88" s="24"/>
      <c r="H88" s="24"/>
      <c r="I88" s="24"/>
      <c r="J88" s="24"/>
      <c r="K88" s="23"/>
      <c r="L88" s="24">
        <f t="shared" si="14"/>
        <v>0</v>
      </c>
    </row>
    <row r="89" spans="1:12" ht="12.75">
      <c r="A89" s="37" t="s">
        <v>66</v>
      </c>
      <c r="B89" s="35" t="s">
        <v>110</v>
      </c>
      <c r="C89" s="27"/>
      <c r="D89" s="40"/>
      <c r="E89" s="40">
        <v>0</v>
      </c>
      <c r="F89" s="24">
        <f t="shared" si="15"/>
        <v>6980.56</v>
      </c>
      <c r="G89" s="24">
        <v>1745.14</v>
      </c>
      <c r="H89" s="24">
        <v>1745.14</v>
      </c>
      <c r="I89" s="24">
        <v>1745.14</v>
      </c>
      <c r="J89" s="24">
        <v>1745.14</v>
      </c>
      <c r="K89" s="23"/>
      <c r="L89" s="24">
        <f t="shared" si="14"/>
        <v>6980.56</v>
      </c>
    </row>
    <row r="90" spans="1:12" ht="53.25" customHeight="1" thickBot="1">
      <c r="A90" s="41">
        <v>5.15</v>
      </c>
      <c r="B90" s="12" t="s">
        <v>17</v>
      </c>
      <c r="C90" s="42"/>
      <c r="D90" s="43"/>
      <c r="E90" s="43">
        <v>0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23"/>
      <c r="L90" s="24">
        <f t="shared" si="14"/>
        <v>0</v>
      </c>
    </row>
    <row r="93" spans="2:6" ht="12.75">
      <c r="B93" s="1" t="s">
        <v>100</v>
      </c>
      <c r="C93" s="3" t="s">
        <v>106</v>
      </c>
      <c r="D93" s="1" t="s">
        <v>113</v>
      </c>
      <c r="F93" s="1" t="s">
        <v>103</v>
      </c>
    </row>
    <row r="94" spans="3:9" ht="12.75">
      <c r="C94" s="1" t="s">
        <v>101</v>
      </c>
      <c r="D94" s="1"/>
      <c r="F94" s="3" t="s">
        <v>104</v>
      </c>
      <c r="H94" s="3" t="s">
        <v>105</v>
      </c>
      <c r="I94" s="1"/>
    </row>
    <row r="95" ht="12.75">
      <c r="H95" s="3" t="s">
        <v>108</v>
      </c>
    </row>
    <row r="96" spans="2:4" ht="12.75">
      <c r="B96" s="1" t="s">
        <v>102</v>
      </c>
      <c r="C96" s="3" t="s">
        <v>107</v>
      </c>
      <c r="D96" s="1" t="s">
        <v>150</v>
      </c>
    </row>
    <row r="97" spans="3:4" ht="12.75">
      <c r="C97" s="1" t="s">
        <v>101</v>
      </c>
      <c r="D97" s="1"/>
    </row>
    <row r="98" spans="2:9" ht="44.25" customHeight="1">
      <c r="B98" s="57" t="s">
        <v>149</v>
      </c>
      <c r="C98" s="57"/>
      <c r="D98" s="57"/>
      <c r="E98" s="57"/>
      <c r="F98" s="57"/>
      <c r="G98" s="57"/>
      <c r="H98" s="57"/>
      <c r="I98" s="57"/>
    </row>
    <row r="99" spans="2:9" ht="15" customHeight="1">
      <c r="B99" s="2"/>
      <c r="C99" s="2"/>
      <c r="D99" s="2"/>
      <c r="E99" s="2"/>
      <c r="F99" s="2"/>
      <c r="G99" s="2"/>
      <c r="H99" s="2"/>
      <c r="I99" s="2"/>
    </row>
    <row r="100" spans="1:9" ht="13.5" customHeight="1">
      <c r="A100" s="18" t="s">
        <v>11</v>
      </c>
      <c r="B100" s="19"/>
      <c r="C100" s="20" t="s">
        <v>115</v>
      </c>
      <c r="D100" s="21"/>
      <c r="E100" s="54"/>
      <c r="F100" s="2"/>
      <c r="G100" s="2"/>
      <c r="H100" s="2"/>
      <c r="I100" s="2"/>
    </row>
    <row r="101" spans="1:5" ht="14.25">
      <c r="A101" s="18"/>
      <c r="B101" s="19"/>
      <c r="C101" s="55" t="s">
        <v>112</v>
      </c>
      <c r="D101" s="56"/>
      <c r="E101" s="6">
        <v>3704</v>
      </c>
    </row>
    <row r="102" spans="3:5" ht="12.75">
      <c r="C102" s="4" t="s">
        <v>9</v>
      </c>
      <c r="D102" s="5"/>
      <c r="E102" s="7">
        <v>3656</v>
      </c>
    </row>
    <row r="103" spans="3:5" ht="13.5" thickBot="1">
      <c r="C103" s="48" t="s">
        <v>10</v>
      </c>
      <c r="D103" s="49"/>
      <c r="E103" s="8">
        <v>48</v>
      </c>
    </row>
    <row r="104" spans="3:5" ht="13.5" thickBot="1">
      <c r="C104" s="50" t="s">
        <v>61</v>
      </c>
      <c r="D104" s="51"/>
      <c r="E104" s="9">
        <v>18.24</v>
      </c>
    </row>
    <row r="105" spans="3:5" ht="7.5" customHeight="1">
      <c r="C105" s="10"/>
      <c r="D105" s="10"/>
      <c r="E105" s="10"/>
    </row>
    <row r="106" ht="13.5" thickBot="1"/>
    <row r="107" spans="1:12" ht="12.75" customHeight="1">
      <c r="A107" s="52" t="s">
        <v>8</v>
      </c>
      <c r="B107" s="44" t="s">
        <v>1</v>
      </c>
      <c r="C107" s="44" t="s">
        <v>18</v>
      </c>
      <c r="D107" s="44" t="s">
        <v>0</v>
      </c>
      <c r="E107" s="44" t="s">
        <v>2</v>
      </c>
      <c r="F107" s="44" t="s">
        <v>60</v>
      </c>
      <c r="G107" s="46" t="s">
        <v>7</v>
      </c>
      <c r="H107" s="46"/>
      <c r="I107" s="46"/>
      <c r="J107" s="47"/>
      <c r="L107" s="3" t="s">
        <v>109</v>
      </c>
    </row>
    <row r="108" spans="1:10" ht="51" customHeight="1" thickBot="1">
      <c r="A108" s="53"/>
      <c r="B108" s="45"/>
      <c r="C108" s="45"/>
      <c r="D108" s="45"/>
      <c r="E108" s="45"/>
      <c r="F108" s="45"/>
      <c r="G108" s="12" t="s">
        <v>3</v>
      </c>
      <c r="H108" s="12" t="s">
        <v>4</v>
      </c>
      <c r="I108" s="12" t="s">
        <v>5</v>
      </c>
      <c r="J108" s="13" t="s">
        <v>6</v>
      </c>
    </row>
    <row r="109" spans="1:10" s="1" customFormat="1" ht="13.5" thickBot="1">
      <c r="A109" s="14">
        <v>1</v>
      </c>
      <c r="B109" s="14">
        <v>2</v>
      </c>
      <c r="C109" s="14">
        <v>3</v>
      </c>
      <c r="D109" s="14">
        <v>4</v>
      </c>
      <c r="E109" s="14">
        <v>5</v>
      </c>
      <c r="F109" s="14">
        <v>6</v>
      </c>
      <c r="G109" s="14">
        <v>7</v>
      </c>
      <c r="H109" s="14">
        <v>8</v>
      </c>
      <c r="I109" s="14">
        <v>9</v>
      </c>
      <c r="J109" s="14">
        <v>10</v>
      </c>
    </row>
    <row r="110" spans="1:12" ht="42" customHeight="1">
      <c r="A110" s="15">
        <v>5</v>
      </c>
      <c r="B110" s="11" t="s">
        <v>12</v>
      </c>
      <c r="C110" s="16" t="s">
        <v>111</v>
      </c>
      <c r="D110" s="17">
        <f>E101</f>
        <v>3704</v>
      </c>
      <c r="E110" s="22">
        <v>810731.52</v>
      </c>
      <c r="F110" s="22">
        <f>F111+F117+F130+F134+F135+F143+F156+F157+F163+F168+F173+F177+F178+F179+F187</f>
        <v>810731.5199999999</v>
      </c>
      <c r="G110" s="22">
        <f>G111+G117+G130+G134+G135+G143+G156+G157+G163+G168+G173+G177+G178+G179+G187</f>
        <v>180624.53000000003</v>
      </c>
      <c r="H110" s="22">
        <f>H111+H117+H130+H134+H135+H143+H156+H157+H163+H168+H173+H177+H178+H179+H187</f>
        <v>238923.51999999996</v>
      </c>
      <c r="I110" s="22">
        <f>I111+I117+I130+I134+I135+I143+I156+I157+I163+I168+I173+I177+I178+I179+I187</f>
        <v>178660.59999999998</v>
      </c>
      <c r="J110" s="22">
        <f>J111+J117+J130+J134+J135+J143+J156+J157+J163+J168+J173+J177+J178+J179+J187</f>
        <v>212522.86999999997</v>
      </c>
      <c r="K110" s="23"/>
      <c r="L110" s="24">
        <f>G110+H110+I110+J110</f>
        <v>810731.5199999999</v>
      </c>
    </row>
    <row r="111" spans="1:12" ht="12.75">
      <c r="A111" s="25">
        <v>5.1</v>
      </c>
      <c r="B111" s="26" t="s">
        <v>93</v>
      </c>
      <c r="C111" s="27"/>
      <c r="D111" s="24"/>
      <c r="E111" s="24">
        <f aca="true" t="shared" si="16" ref="E111:J111">E113</f>
        <v>0</v>
      </c>
      <c r="F111" s="24">
        <f t="shared" si="16"/>
        <v>60168</v>
      </c>
      <c r="G111" s="24">
        <f t="shared" si="16"/>
        <v>15042</v>
      </c>
      <c r="H111" s="24">
        <f t="shared" si="16"/>
        <v>15042</v>
      </c>
      <c r="I111" s="24">
        <f t="shared" si="16"/>
        <v>15042</v>
      </c>
      <c r="J111" s="24">
        <f t="shared" si="16"/>
        <v>15042</v>
      </c>
      <c r="K111" s="23"/>
      <c r="L111" s="24">
        <f aca="true" t="shared" si="17" ref="L111:L174">G111+H111+I111+J111</f>
        <v>60168</v>
      </c>
    </row>
    <row r="112" spans="1:12" ht="12.75">
      <c r="A112" s="25"/>
      <c r="B112" s="28" t="s">
        <v>7</v>
      </c>
      <c r="C112" s="27"/>
      <c r="D112" s="24"/>
      <c r="E112" s="24"/>
      <c r="F112" s="24"/>
      <c r="G112" s="24"/>
      <c r="H112" s="24"/>
      <c r="I112" s="24"/>
      <c r="J112" s="29"/>
      <c r="K112" s="23"/>
      <c r="L112" s="24">
        <f t="shared" si="17"/>
        <v>0</v>
      </c>
    </row>
    <row r="113" spans="1:12" ht="12.75">
      <c r="A113" s="25" t="s">
        <v>44</v>
      </c>
      <c r="B113" s="30" t="s">
        <v>43</v>
      </c>
      <c r="C113" s="27"/>
      <c r="D113" s="24"/>
      <c r="E113" s="24">
        <f aca="true" t="shared" si="18" ref="E113:J113">E115+E116</f>
        <v>0</v>
      </c>
      <c r="F113" s="24">
        <f t="shared" si="18"/>
        <v>60168</v>
      </c>
      <c r="G113" s="24">
        <f t="shared" si="18"/>
        <v>15042</v>
      </c>
      <c r="H113" s="24">
        <f t="shared" si="18"/>
        <v>15042</v>
      </c>
      <c r="I113" s="24">
        <f t="shared" si="18"/>
        <v>15042</v>
      </c>
      <c r="J113" s="24">
        <f t="shared" si="18"/>
        <v>15042</v>
      </c>
      <c r="K113" s="23"/>
      <c r="L113" s="24">
        <f t="shared" si="17"/>
        <v>60168</v>
      </c>
    </row>
    <row r="114" spans="1:12" ht="12.75">
      <c r="A114" s="25"/>
      <c r="B114" s="31" t="s">
        <v>7</v>
      </c>
      <c r="C114" s="27"/>
      <c r="D114" s="24"/>
      <c r="E114" s="24"/>
      <c r="F114" s="24"/>
      <c r="G114" s="24"/>
      <c r="H114" s="24"/>
      <c r="I114" s="24"/>
      <c r="J114" s="29"/>
      <c r="K114" s="23"/>
      <c r="L114" s="24">
        <f t="shared" si="17"/>
        <v>0</v>
      </c>
    </row>
    <row r="115" spans="1:12" ht="14.25">
      <c r="A115" s="25"/>
      <c r="B115" s="31" t="s">
        <v>19</v>
      </c>
      <c r="C115" s="27"/>
      <c r="D115" s="24"/>
      <c r="E115" s="24"/>
      <c r="F115" s="24">
        <f>G115+H115+I115+J115</f>
        <v>54698.2</v>
      </c>
      <c r="G115" s="58">
        <v>13674.55</v>
      </c>
      <c r="H115" s="24">
        <v>13674.55</v>
      </c>
      <c r="I115" s="24">
        <v>13674.55</v>
      </c>
      <c r="J115" s="24">
        <v>13674.55</v>
      </c>
      <c r="K115" s="23"/>
      <c r="L115" s="24">
        <f t="shared" si="17"/>
        <v>54698.2</v>
      </c>
    </row>
    <row r="116" spans="1:12" ht="12.75">
      <c r="A116" s="25"/>
      <c r="B116" s="31" t="s">
        <v>20</v>
      </c>
      <c r="C116" s="27"/>
      <c r="D116" s="24"/>
      <c r="E116" s="24"/>
      <c r="F116" s="24">
        <f>G116+H116+I116+J116</f>
        <v>5469.8</v>
      </c>
      <c r="G116" s="24">
        <v>1367.45</v>
      </c>
      <c r="H116" s="24">
        <v>1367.45</v>
      </c>
      <c r="I116" s="24">
        <v>1367.45</v>
      </c>
      <c r="J116" s="24">
        <v>1367.45</v>
      </c>
      <c r="K116" s="23"/>
      <c r="L116" s="24">
        <f t="shared" si="17"/>
        <v>5469.8</v>
      </c>
    </row>
    <row r="117" spans="1:12" ht="51">
      <c r="A117" s="25">
        <v>5.2</v>
      </c>
      <c r="B117" s="28" t="s">
        <v>94</v>
      </c>
      <c r="C117" s="27"/>
      <c r="D117" s="24"/>
      <c r="E117" s="24">
        <f aca="true" t="shared" si="19" ref="E117:J117">E119+E125</f>
        <v>0</v>
      </c>
      <c r="F117" s="24">
        <f t="shared" si="19"/>
        <v>185427.52</v>
      </c>
      <c r="G117" s="24">
        <f t="shared" si="19"/>
        <v>46356.88</v>
      </c>
      <c r="H117" s="24">
        <f t="shared" si="19"/>
        <v>46356.88</v>
      </c>
      <c r="I117" s="24">
        <f t="shared" si="19"/>
        <v>46356.88</v>
      </c>
      <c r="J117" s="24">
        <f t="shared" si="19"/>
        <v>46356.88</v>
      </c>
      <c r="K117" s="23"/>
      <c r="L117" s="24">
        <f t="shared" si="17"/>
        <v>185427.52</v>
      </c>
    </row>
    <row r="118" spans="1:12" ht="12.75">
      <c r="A118" s="25"/>
      <c r="B118" s="28" t="s">
        <v>7</v>
      </c>
      <c r="C118" s="27"/>
      <c r="D118" s="24"/>
      <c r="E118" s="24"/>
      <c r="F118" s="24"/>
      <c r="G118" s="24"/>
      <c r="H118" s="24"/>
      <c r="I118" s="24"/>
      <c r="J118" s="24"/>
      <c r="K118" s="23"/>
      <c r="L118" s="24">
        <f t="shared" si="17"/>
        <v>0</v>
      </c>
    </row>
    <row r="119" spans="1:12" ht="12.75">
      <c r="A119" s="25" t="s">
        <v>21</v>
      </c>
      <c r="B119" s="32" t="s">
        <v>28</v>
      </c>
      <c r="C119" s="27"/>
      <c r="D119" s="24"/>
      <c r="E119" s="24">
        <f aca="true" t="shared" si="20" ref="E119:J119">E121+E122+E123+E124</f>
        <v>0</v>
      </c>
      <c r="F119" s="24">
        <f t="shared" si="20"/>
        <v>0</v>
      </c>
      <c r="G119" s="24">
        <f t="shared" si="20"/>
        <v>0</v>
      </c>
      <c r="H119" s="24">
        <f t="shared" si="20"/>
        <v>0</v>
      </c>
      <c r="I119" s="24">
        <f t="shared" si="20"/>
        <v>0</v>
      </c>
      <c r="J119" s="24">
        <f t="shared" si="20"/>
        <v>0</v>
      </c>
      <c r="K119" s="23"/>
      <c r="L119" s="24">
        <f t="shared" si="17"/>
        <v>0</v>
      </c>
    </row>
    <row r="120" spans="1:12" ht="12.75">
      <c r="A120" s="25"/>
      <c r="B120" s="33" t="s">
        <v>7</v>
      </c>
      <c r="C120" s="27"/>
      <c r="D120" s="24"/>
      <c r="E120" s="24"/>
      <c r="F120" s="24"/>
      <c r="G120" s="24"/>
      <c r="H120" s="24"/>
      <c r="I120" s="24"/>
      <c r="J120" s="24"/>
      <c r="K120" s="23"/>
      <c r="L120" s="24">
        <f t="shared" si="17"/>
        <v>0</v>
      </c>
    </row>
    <row r="121" spans="1:12" ht="22.5">
      <c r="A121" s="25"/>
      <c r="B121" s="33" t="s">
        <v>22</v>
      </c>
      <c r="C121" s="27"/>
      <c r="D121" s="24"/>
      <c r="E121" s="24"/>
      <c r="F121" s="24">
        <f>G121+H121+I121+J121</f>
        <v>0</v>
      </c>
      <c r="G121" s="24">
        <v>0</v>
      </c>
      <c r="H121" s="24">
        <v>0</v>
      </c>
      <c r="I121" s="24">
        <v>0</v>
      </c>
      <c r="J121" s="24">
        <v>0</v>
      </c>
      <c r="K121" s="23"/>
      <c r="L121" s="24">
        <f t="shared" si="17"/>
        <v>0</v>
      </c>
    </row>
    <row r="122" spans="1:12" ht="22.5">
      <c r="A122" s="25"/>
      <c r="B122" s="33" t="s">
        <v>23</v>
      </c>
      <c r="C122" s="27"/>
      <c r="D122" s="24"/>
      <c r="E122" s="24"/>
      <c r="F122" s="24">
        <f>G122+H122+I122+J122</f>
        <v>0</v>
      </c>
      <c r="G122" s="24">
        <v>0</v>
      </c>
      <c r="H122" s="24">
        <v>0</v>
      </c>
      <c r="I122" s="24">
        <v>0</v>
      </c>
      <c r="J122" s="24">
        <v>0</v>
      </c>
      <c r="K122" s="23"/>
      <c r="L122" s="24">
        <f t="shared" si="17"/>
        <v>0</v>
      </c>
    </row>
    <row r="123" spans="1:12" ht="12.75">
      <c r="A123" s="25"/>
      <c r="B123" s="33" t="s">
        <v>96</v>
      </c>
      <c r="C123" s="27"/>
      <c r="D123" s="24"/>
      <c r="E123" s="24"/>
      <c r="F123" s="24">
        <f>G123+H123+I123+J123</f>
        <v>0</v>
      </c>
      <c r="G123" s="24"/>
      <c r="H123" s="24"/>
      <c r="I123" s="24"/>
      <c r="J123" s="24"/>
      <c r="K123" s="23"/>
      <c r="L123" s="24">
        <f t="shared" si="17"/>
        <v>0</v>
      </c>
    </row>
    <row r="124" spans="1:12" ht="12.75">
      <c r="A124" s="25"/>
      <c r="B124" s="33" t="s">
        <v>97</v>
      </c>
      <c r="C124" s="27"/>
      <c r="D124" s="24"/>
      <c r="E124" s="24"/>
      <c r="F124" s="24">
        <f>G124+H124+I124+J124</f>
        <v>0</v>
      </c>
      <c r="G124" s="24">
        <v>0</v>
      </c>
      <c r="H124" s="24">
        <v>0</v>
      </c>
      <c r="I124" s="24">
        <v>0</v>
      </c>
      <c r="J124" s="24">
        <v>0</v>
      </c>
      <c r="K124" s="23"/>
      <c r="L124" s="24">
        <f t="shared" si="17"/>
        <v>0</v>
      </c>
    </row>
    <row r="125" spans="1:12" ht="22.5">
      <c r="A125" s="25" t="s">
        <v>24</v>
      </c>
      <c r="B125" s="34" t="s">
        <v>25</v>
      </c>
      <c r="C125" s="27"/>
      <c r="D125" s="24"/>
      <c r="E125" s="24">
        <f aca="true" t="shared" si="21" ref="E125:J125">E127+E128+E129</f>
        <v>0</v>
      </c>
      <c r="F125" s="24">
        <f t="shared" si="21"/>
        <v>185427.52</v>
      </c>
      <c r="G125" s="24">
        <f t="shared" si="21"/>
        <v>46356.88</v>
      </c>
      <c r="H125" s="24">
        <f t="shared" si="21"/>
        <v>46356.88</v>
      </c>
      <c r="I125" s="24">
        <f t="shared" si="21"/>
        <v>46356.88</v>
      </c>
      <c r="J125" s="24">
        <f t="shared" si="21"/>
        <v>46356.88</v>
      </c>
      <c r="K125" s="23"/>
      <c r="L125" s="24">
        <f t="shared" si="17"/>
        <v>185427.52</v>
      </c>
    </row>
    <row r="126" spans="1:12" ht="12.75">
      <c r="A126" s="25"/>
      <c r="B126" s="33" t="s">
        <v>7</v>
      </c>
      <c r="C126" s="27"/>
      <c r="D126" s="24"/>
      <c r="E126" s="24"/>
      <c r="F126" s="24"/>
      <c r="G126" s="24"/>
      <c r="H126" s="24"/>
      <c r="I126" s="24"/>
      <c r="J126" s="24"/>
      <c r="K126" s="23"/>
      <c r="L126" s="24">
        <f t="shared" si="17"/>
        <v>0</v>
      </c>
    </row>
    <row r="127" spans="1:12" ht="14.25">
      <c r="A127" s="25"/>
      <c r="B127" s="33" t="s">
        <v>26</v>
      </c>
      <c r="C127" s="27"/>
      <c r="D127" s="24"/>
      <c r="E127" s="24"/>
      <c r="F127" s="24">
        <f>G127+H127+I127+J127</f>
        <v>143742.28</v>
      </c>
      <c r="G127" s="58">
        <v>35935.57</v>
      </c>
      <c r="H127" s="24">
        <v>35935.57</v>
      </c>
      <c r="I127" s="24">
        <v>35935.57</v>
      </c>
      <c r="J127" s="24">
        <v>35935.57</v>
      </c>
      <c r="K127" s="23"/>
      <c r="L127" s="24">
        <f t="shared" si="17"/>
        <v>143742.28</v>
      </c>
    </row>
    <row r="128" spans="1:12" ht="22.5">
      <c r="A128" s="25"/>
      <c r="B128" s="33" t="s">
        <v>27</v>
      </c>
      <c r="C128" s="27"/>
      <c r="D128" s="24"/>
      <c r="E128" s="24"/>
      <c r="F128" s="24">
        <f>G128+H128+I128+J128</f>
        <v>28748.44</v>
      </c>
      <c r="G128" s="24">
        <v>7187.11</v>
      </c>
      <c r="H128" s="24">
        <v>7187.11</v>
      </c>
      <c r="I128" s="24">
        <v>7187.11</v>
      </c>
      <c r="J128" s="24">
        <v>7187.11</v>
      </c>
      <c r="K128" s="23"/>
      <c r="L128" s="24">
        <f t="shared" si="17"/>
        <v>28748.44</v>
      </c>
    </row>
    <row r="129" spans="1:12" ht="12.75">
      <c r="A129" s="25"/>
      <c r="B129" s="33" t="s">
        <v>97</v>
      </c>
      <c r="C129" s="27"/>
      <c r="D129" s="24"/>
      <c r="E129" s="24"/>
      <c r="F129" s="24">
        <f>G129+H129+I129+J129</f>
        <v>12936.8</v>
      </c>
      <c r="G129" s="24">
        <v>3234.2</v>
      </c>
      <c r="H129" s="24">
        <v>3234.2</v>
      </c>
      <c r="I129" s="24">
        <v>3234.2</v>
      </c>
      <c r="J129" s="24">
        <v>3234.2</v>
      </c>
      <c r="K129" s="23"/>
      <c r="L129" s="24">
        <f t="shared" si="17"/>
        <v>12936.8</v>
      </c>
    </row>
    <row r="130" spans="1:12" ht="25.5">
      <c r="A130" s="25">
        <v>5.3</v>
      </c>
      <c r="B130" s="28" t="s">
        <v>85</v>
      </c>
      <c r="C130" s="27"/>
      <c r="D130" s="24"/>
      <c r="E130" s="24">
        <f aca="true" t="shared" si="22" ref="E130:J130">E132+E133</f>
        <v>0</v>
      </c>
      <c r="F130" s="24">
        <f t="shared" si="22"/>
        <v>49572.26000000001</v>
      </c>
      <c r="G130" s="24">
        <f t="shared" si="22"/>
        <v>12223.29</v>
      </c>
      <c r="H130" s="24">
        <f t="shared" si="22"/>
        <v>12359.11</v>
      </c>
      <c r="I130" s="24">
        <f t="shared" si="22"/>
        <v>12494.93</v>
      </c>
      <c r="J130" s="24">
        <f t="shared" si="22"/>
        <v>12494.93</v>
      </c>
      <c r="K130" s="23"/>
      <c r="L130" s="24">
        <f t="shared" si="17"/>
        <v>49572.26</v>
      </c>
    </row>
    <row r="131" spans="1:12" ht="12.75">
      <c r="A131" s="25"/>
      <c r="B131" s="28" t="s">
        <v>7</v>
      </c>
      <c r="C131" s="27"/>
      <c r="D131" s="24"/>
      <c r="E131" s="24"/>
      <c r="F131" s="24"/>
      <c r="G131" s="24"/>
      <c r="H131" s="24"/>
      <c r="I131" s="24"/>
      <c r="J131" s="24"/>
      <c r="K131" s="23"/>
      <c r="L131" s="24">
        <f t="shared" si="17"/>
        <v>0</v>
      </c>
    </row>
    <row r="132" spans="1:12" ht="12.75">
      <c r="A132" s="25" t="s">
        <v>88</v>
      </c>
      <c r="B132" s="32" t="s">
        <v>86</v>
      </c>
      <c r="C132" s="27"/>
      <c r="D132" s="24"/>
      <c r="E132" s="24"/>
      <c r="F132" s="24">
        <f>G132+H132+I132+J132</f>
        <v>36688.920000000006</v>
      </c>
      <c r="G132" s="24">
        <v>9046.58</v>
      </c>
      <c r="H132" s="24">
        <v>9147.1</v>
      </c>
      <c r="I132" s="24">
        <v>9247.62</v>
      </c>
      <c r="J132" s="24">
        <v>9247.62</v>
      </c>
      <c r="K132" s="23"/>
      <c r="L132" s="24">
        <f t="shared" si="17"/>
        <v>36688.920000000006</v>
      </c>
    </row>
    <row r="133" spans="1:12" ht="12.75">
      <c r="A133" s="25" t="s">
        <v>89</v>
      </c>
      <c r="B133" s="32" t="s">
        <v>87</v>
      </c>
      <c r="C133" s="27"/>
      <c r="D133" s="24"/>
      <c r="E133" s="24"/>
      <c r="F133" s="24">
        <f>G133+H133+I133+J133</f>
        <v>12883.34</v>
      </c>
      <c r="G133" s="24">
        <v>3176.71</v>
      </c>
      <c r="H133" s="24">
        <v>3212.01</v>
      </c>
      <c r="I133" s="24">
        <v>3247.31</v>
      </c>
      <c r="J133" s="24">
        <v>3247.31</v>
      </c>
      <c r="K133" s="23"/>
      <c r="L133" s="24">
        <f t="shared" si="17"/>
        <v>12883.34</v>
      </c>
    </row>
    <row r="134" spans="1:12" ht="12.75">
      <c r="A134" s="25">
        <v>5.4</v>
      </c>
      <c r="B134" s="28" t="s">
        <v>13</v>
      </c>
      <c r="C134" s="27"/>
      <c r="D134" s="24"/>
      <c r="E134" s="24">
        <v>0</v>
      </c>
      <c r="F134" s="24">
        <f>G134+H134+I134+J134</f>
        <v>31044.12</v>
      </c>
      <c r="G134" s="24">
        <v>7761.03</v>
      </c>
      <c r="H134" s="24">
        <v>7761.03</v>
      </c>
      <c r="I134" s="24">
        <v>7761.03</v>
      </c>
      <c r="J134" s="24">
        <v>7761.03</v>
      </c>
      <c r="K134" s="23"/>
      <c r="L134" s="24">
        <f t="shared" si="17"/>
        <v>31044.12</v>
      </c>
    </row>
    <row r="135" spans="1:12" ht="51">
      <c r="A135" s="25">
        <v>5.5</v>
      </c>
      <c r="B135" s="28" t="s">
        <v>84</v>
      </c>
      <c r="C135" s="27"/>
      <c r="D135" s="24"/>
      <c r="E135" s="24">
        <f aca="true" t="shared" si="23" ref="E135:J135">E137+E142</f>
        <v>0</v>
      </c>
      <c r="F135" s="24">
        <f t="shared" si="23"/>
        <v>209847.81999999998</v>
      </c>
      <c r="G135" s="24">
        <f t="shared" si="23"/>
        <v>37362.27</v>
      </c>
      <c r="H135" s="24">
        <f t="shared" si="23"/>
        <v>97761.01</v>
      </c>
      <c r="I135" s="24">
        <f t="shared" si="23"/>
        <v>37362.27</v>
      </c>
      <c r="J135" s="24">
        <f t="shared" si="23"/>
        <v>37362.27</v>
      </c>
      <c r="K135" s="23"/>
      <c r="L135" s="24">
        <f t="shared" si="17"/>
        <v>209847.81999999998</v>
      </c>
    </row>
    <row r="136" spans="1:12" ht="12.75">
      <c r="A136" s="25"/>
      <c r="B136" s="28" t="s">
        <v>7</v>
      </c>
      <c r="C136" s="27"/>
      <c r="D136" s="24"/>
      <c r="E136" s="24"/>
      <c r="F136" s="24"/>
      <c r="G136" s="24"/>
      <c r="H136" s="24"/>
      <c r="I136" s="24"/>
      <c r="J136" s="24"/>
      <c r="K136" s="23"/>
      <c r="L136" s="24">
        <f t="shared" si="17"/>
        <v>0</v>
      </c>
    </row>
    <row r="137" spans="1:12" ht="20.25" customHeight="1">
      <c r="A137" s="25" t="s">
        <v>45</v>
      </c>
      <c r="B137" s="34" t="s">
        <v>29</v>
      </c>
      <c r="C137" s="27"/>
      <c r="D137" s="24"/>
      <c r="E137" s="24">
        <f aca="true" t="shared" si="24" ref="E137:J137">E139+E140+E141</f>
        <v>0</v>
      </c>
      <c r="F137" s="24">
        <f t="shared" si="24"/>
        <v>149449.08</v>
      </c>
      <c r="G137" s="24">
        <f t="shared" si="24"/>
        <v>37362.27</v>
      </c>
      <c r="H137" s="24">
        <f t="shared" si="24"/>
        <v>37362.27</v>
      </c>
      <c r="I137" s="24">
        <f t="shared" si="24"/>
        <v>37362.27</v>
      </c>
      <c r="J137" s="24">
        <f t="shared" si="24"/>
        <v>37362.27</v>
      </c>
      <c r="K137" s="23"/>
      <c r="L137" s="24">
        <f t="shared" si="17"/>
        <v>149449.08</v>
      </c>
    </row>
    <row r="138" spans="1:12" ht="12.75">
      <c r="A138" s="25"/>
      <c r="B138" s="33" t="s">
        <v>7</v>
      </c>
      <c r="C138" s="27"/>
      <c r="D138" s="24"/>
      <c r="E138" s="24"/>
      <c r="F138" s="24"/>
      <c r="G138" s="24"/>
      <c r="H138" s="24"/>
      <c r="I138" s="24"/>
      <c r="J138" s="24"/>
      <c r="K138" s="23"/>
      <c r="L138" s="24">
        <f t="shared" si="17"/>
        <v>0</v>
      </c>
    </row>
    <row r="139" spans="1:12" ht="14.25">
      <c r="A139" s="25"/>
      <c r="B139" s="33" t="s">
        <v>26</v>
      </c>
      <c r="C139" s="27"/>
      <c r="D139" s="24"/>
      <c r="E139" s="24"/>
      <c r="F139" s="24">
        <f>G139+H139+I139+J139</f>
        <v>115852</v>
      </c>
      <c r="G139" s="58">
        <v>28963</v>
      </c>
      <c r="H139" s="24">
        <v>28963</v>
      </c>
      <c r="I139" s="24">
        <v>28963</v>
      </c>
      <c r="J139" s="24">
        <v>28963</v>
      </c>
      <c r="K139" s="23"/>
      <c r="L139" s="24">
        <f t="shared" si="17"/>
        <v>115852</v>
      </c>
    </row>
    <row r="140" spans="1:12" ht="22.5">
      <c r="A140" s="25"/>
      <c r="B140" s="33" t="s">
        <v>27</v>
      </c>
      <c r="C140" s="27"/>
      <c r="D140" s="24"/>
      <c r="E140" s="24"/>
      <c r="F140" s="24">
        <f>G140+H140+I140+J140</f>
        <v>23170.4</v>
      </c>
      <c r="G140" s="24">
        <v>5792.6</v>
      </c>
      <c r="H140" s="24">
        <v>5792.6</v>
      </c>
      <c r="I140" s="24">
        <v>5792.6</v>
      </c>
      <c r="J140" s="24">
        <v>5792.6</v>
      </c>
      <c r="K140" s="23"/>
      <c r="L140" s="24">
        <f t="shared" si="17"/>
        <v>23170.4</v>
      </c>
    </row>
    <row r="141" spans="1:12" ht="12.75">
      <c r="A141" s="25"/>
      <c r="B141" s="33" t="s">
        <v>97</v>
      </c>
      <c r="C141" s="27"/>
      <c r="D141" s="24"/>
      <c r="E141" s="24"/>
      <c r="F141" s="24">
        <f>G141+H141+I141+J141</f>
        <v>10426.68</v>
      </c>
      <c r="G141" s="24">
        <v>2606.67</v>
      </c>
      <c r="H141" s="24">
        <v>2606.67</v>
      </c>
      <c r="I141" s="24">
        <v>2606.67</v>
      </c>
      <c r="J141" s="24">
        <v>2606.67</v>
      </c>
      <c r="K141" s="23"/>
      <c r="L141" s="24">
        <f t="shared" si="17"/>
        <v>10426.68</v>
      </c>
    </row>
    <row r="142" spans="1:12" ht="47.25" customHeight="1">
      <c r="A142" s="25" t="s">
        <v>46</v>
      </c>
      <c r="B142" s="34" t="s">
        <v>92</v>
      </c>
      <c r="C142" s="27"/>
      <c r="D142" s="24"/>
      <c r="E142" s="24">
        <v>0</v>
      </c>
      <c r="F142" s="24">
        <f>G142+H142+I142+J142</f>
        <v>60398.74</v>
      </c>
      <c r="G142" s="24"/>
      <c r="H142" s="24">
        <v>60398.74</v>
      </c>
      <c r="I142" s="24"/>
      <c r="J142" s="24"/>
      <c r="K142" s="23"/>
      <c r="L142" s="24">
        <f t="shared" si="17"/>
        <v>60398.74</v>
      </c>
    </row>
    <row r="143" spans="1:12" ht="63.75">
      <c r="A143" s="25">
        <v>5.6</v>
      </c>
      <c r="B143" s="28" t="s">
        <v>81</v>
      </c>
      <c r="C143" s="27"/>
      <c r="D143" s="24"/>
      <c r="E143" s="24">
        <f aca="true" t="shared" si="25" ref="E143:J143">E145+E150+E151+E152+E153+E154+E155</f>
        <v>0</v>
      </c>
      <c r="F143" s="24">
        <f t="shared" si="25"/>
        <v>161635.2</v>
      </c>
      <c r="G143" s="24">
        <f t="shared" si="25"/>
        <v>40408.8</v>
      </c>
      <c r="H143" s="24">
        <f t="shared" si="25"/>
        <v>40408.8</v>
      </c>
      <c r="I143" s="24">
        <f t="shared" si="25"/>
        <v>40408.8</v>
      </c>
      <c r="J143" s="24">
        <f t="shared" si="25"/>
        <v>40408.8</v>
      </c>
      <c r="K143" s="23"/>
      <c r="L143" s="24">
        <f t="shared" si="17"/>
        <v>161635.2</v>
      </c>
    </row>
    <row r="144" spans="1:12" ht="12.75">
      <c r="A144" s="25"/>
      <c r="B144" s="28" t="s">
        <v>7</v>
      </c>
      <c r="C144" s="27"/>
      <c r="D144" s="24"/>
      <c r="E144" s="24"/>
      <c r="F144" s="24"/>
      <c r="G144" s="24"/>
      <c r="H144" s="24"/>
      <c r="I144" s="24"/>
      <c r="J144" s="24"/>
      <c r="K144" s="23"/>
      <c r="L144" s="24">
        <f t="shared" si="17"/>
        <v>0</v>
      </c>
    </row>
    <row r="145" spans="1:12" ht="33.75">
      <c r="A145" s="25" t="s">
        <v>47</v>
      </c>
      <c r="B145" s="32" t="s">
        <v>95</v>
      </c>
      <c r="C145" s="27"/>
      <c r="D145" s="24"/>
      <c r="E145" s="24">
        <f aca="true" t="shared" si="26" ref="E145:J145">E147+E148+E149</f>
        <v>0</v>
      </c>
      <c r="F145" s="24">
        <f t="shared" si="26"/>
        <v>161635.2</v>
      </c>
      <c r="G145" s="24">
        <f t="shared" si="26"/>
        <v>40408.8</v>
      </c>
      <c r="H145" s="24">
        <f t="shared" si="26"/>
        <v>40408.8</v>
      </c>
      <c r="I145" s="24">
        <f t="shared" si="26"/>
        <v>40408.8</v>
      </c>
      <c r="J145" s="24">
        <f t="shared" si="26"/>
        <v>40408.8</v>
      </c>
      <c r="K145" s="23"/>
      <c r="L145" s="24">
        <f t="shared" si="17"/>
        <v>161635.2</v>
      </c>
    </row>
    <row r="146" spans="1:12" ht="12.75">
      <c r="A146" s="25"/>
      <c r="B146" s="33" t="s">
        <v>7</v>
      </c>
      <c r="C146" s="27"/>
      <c r="D146" s="24"/>
      <c r="E146" s="24"/>
      <c r="F146" s="24"/>
      <c r="G146" s="24"/>
      <c r="H146" s="24"/>
      <c r="I146" s="24"/>
      <c r="J146" s="24"/>
      <c r="K146" s="23"/>
      <c r="L146" s="24">
        <f t="shared" si="17"/>
        <v>0</v>
      </c>
    </row>
    <row r="147" spans="1:12" ht="22.5">
      <c r="A147" s="25"/>
      <c r="B147" s="33" t="s">
        <v>90</v>
      </c>
      <c r="C147" s="27"/>
      <c r="D147" s="24"/>
      <c r="E147" s="24"/>
      <c r="F147" s="24">
        <f aca="true" t="shared" si="27" ref="F147:F156">G147+H147+I147+J147</f>
        <v>124526.32</v>
      </c>
      <c r="G147" s="58">
        <v>31131.58</v>
      </c>
      <c r="H147" s="58">
        <v>31131.58</v>
      </c>
      <c r="I147" s="58">
        <v>31131.58</v>
      </c>
      <c r="J147" s="58">
        <v>31131.58</v>
      </c>
      <c r="K147" s="23"/>
      <c r="L147" s="24">
        <f t="shared" si="17"/>
        <v>124526.32</v>
      </c>
    </row>
    <row r="148" spans="1:12" ht="22.5">
      <c r="A148" s="25"/>
      <c r="B148" s="33" t="s">
        <v>23</v>
      </c>
      <c r="C148" s="27"/>
      <c r="D148" s="24"/>
      <c r="E148" s="24"/>
      <c r="F148" s="24">
        <f t="shared" si="27"/>
        <v>24905.28</v>
      </c>
      <c r="G148" s="24">
        <v>6226.32</v>
      </c>
      <c r="H148" s="58">
        <v>6226.32</v>
      </c>
      <c r="I148" s="58">
        <v>6226.32</v>
      </c>
      <c r="J148" s="58">
        <v>6226.32</v>
      </c>
      <c r="K148" s="23"/>
      <c r="L148" s="24">
        <f t="shared" si="17"/>
        <v>24905.28</v>
      </c>
    </row>
    <row r="149" spans="1:12" ht="14.25">
      <c r="A149" s="25"/>
      <c r="B149" s="33" t="s">
        <v>97</v>
      </c>
      <c r="C149" s="27"/>
      <c r="D149" s="24"/>
      <c r="E149" s="24"/>
      <c r="F149" s="24">
        <f t="shared" si="27"/>
        <v>12203.6</v>
      </c>
      <c r="G149" s="24">
        <v>3050.9</v>
      </c>
      <c r="H149" s="58">
        <v>3050.9</v>
      </c>
      <c r="I149" s="58">
        <v>3050.9</v>
      </c>
      <c r="J149" s="58">
        <v>3050.9</v>
      </c>
      <c r="K149" s="23"/>
      <c r="L149" s="24">
        <f t="shared" si="17"/>
        <v>12203.6</v>
      </c>
    </row>
    <row r="150" spans="1:12" ht="22.5">
      <c r="A150" s="25" t="s">
        <v>48</v>
      </c>
      <c r="B150" s="32" t="s">
        <v>91</v>
      </c>
      <c r="C150" s="27"/>
      <c r="D150" s="24"/>
      <c r="E150" s="24">
        <v>0</v>
      </c>
      <c r="F150" s="24">
        <f t="shared" si="27"/>
        <v>0</v>
      </c>
      <c r="G150" s="24"/>
      <c r="H150" s="24"/>
      <c r="I150" s="24"/>
      <c r="J150" s="24"/>
      <c r="K150" s="23"/>
      <c r="L150" s="24">
        <f t="shared" si="17"/>
        <v>0</v>
      </c>
    </row>
    <row r="151" spans="1:12" ht="12.75">
      <c r="A151" s="25" t="s">
        <v>49</v>
      </c>
      <c r="B151" s="34" t="s">
        <v>30</v>
      </c>
      <c r="C151" s="27"/>
      <c r="D151" s="24"/>
      <c r="E151" s="24">
        <v>0</v>
      </c>
      <c r="F151" s="24">
        <f t="shared" si="27"/>
        <v>0</v>
      </c>
      <c r="G151" s="24"/>
      <c r="H151" s="24"/>
      <c r="I151" s="24"/>
      <c r="J151" s="24"/>
      <c r="K151" s="23"/>
      <c r="L151" s="24">
        <f t="shared" si="17"/>
        <v>0</v>
      </c>
    </row>
    <row r="152" spans="1:12" ht="12.75">
      <c r="A152" s="25" t="s">
        <v>50</v>
      </c>
      <c r="B152" s="30" t="s">
        <v>31</v>
      </c>
      <c r="C152" s="27"/>
      <c r="D152" s="24"/>
      <c r="E152" s="24">
        <v>0</v>
      </c>
      <c r="F152" s="24">
        <f t="shared" si="27"/>
        <v>0</v>
      </c>
      <c r="G152" s="24">
        <v>0</v>
      </c>
      <c r="H152" s="24">
        <v>0</v>
      </c>
      <c r="I152" s="24">
        <v>0</v>
      </c>
      <c r="J152" s="24">
        <v>0</v>
      </c>
      <c r="K152" s="23"/>
      <c r="L152" s="24">
        <f t="shared" si="17"/>
        <v>0</v>
      </c>
    </row>
    <row r="153" spans="1:12" ht="12.75">
      <c r="A153" s="25" t="s">
        <v>80</v>
      </c>
      <c r="B153" s="34" t="s">
        <v>32</v>
      </c>
      <c r="C153" s="27"/>
      <c r="D153" s="24"/>
      <c r="E153" s="24">
        <v>0</v>
      </c>
      <c r="F153" s="24">
        <f t="shared" si="27"/>
        <v>0</v>
      </c>
      <c r="G153" s="24">
        <v>0</v>
      </c>
      <c r="H153" s="24">
        <v>0</v>
      </c>
      <c r="I153" s="24">
        <v>0</v>
      </c>
      <c r="J153" s="24">
        <v>0</v>
      </c>
      <c r="K153" s="23"/>
      <c r="L153" s="24">
        <f t="shared" si="17"/>
        <v>0</v>
      </c>
    </row>
    <row r="154" spans="1:12" ht="12.75">
      <c r="A154" s="25" t="s">
        <v>82</v>
      </c>
      <c r="B154" s="34" t="s">
        <v>33</v>
      </c>
      <c r="C154" s="27"/>
      <c r="D154" s="24"/>
      <c r="E154" s="24">
        <v>0</v>
      </c>
      <c r="F154" s="24">
        <f t="shared" si="27"/>
        <v>0</v>
      </c>
      <c r="G154" s="24">
        <v>0</v>
      </c>
      <c r="H154" s="24">
        <v>0</v>
      </c>
      <c r="I154" s="24">
        <v>0</v>
      </c>
      <c r="J154" s="24">
        <v>0</v>
      </c>
      <c r="K154" s="23"/>
      <c r="L154" s="24">
        <f t="shared" si="17"/>
        <v>0</v>
      </c>
    </row>
    <row r="155" spans="1:12" ht="12.75">
      <c r="A155" s="25" t="s">
        <v>83</v>
      </c>
      <c r="B155" s="35" t="s">
        <v>67</v>
      </c>
      <c r="C155" s="27"/>
      <c r="D155" s="24"/>
      <c r="E155" s="24">
        <v>0</v>
      </c>
      <c r="F155" s="24">
        <f t="shared" si="27"/>
        <v>0</v>
      </c>
      <c r="G155" s="24"/>
      <c r="H155" s="24"/>
      <c r="I155" s="24"/>
      <c r="J155" s="24"/>
      <c r="K155" s="23"/>
      <c r="L155" s="24">
        <f t="shared" si="17"/>
        <v>0</v>
      </c>
    </row>
    <row r="156" spans="1:12" ht="63.75">
      <c r="A156" s="25">
        <v>5.7</v>
      </c>
      <c r="B156" s="28" t="s">
        <v>14</v>
      </c>
      <c r="C156" s="27"/>
      <c r="D156" s="24"/>
      <c r="E156" s="24">
        <v>0</v>
      </c>
      <c r="F156" s="24">
        <f t="shared" si="27"/>
        <v>0</v>
      </c>
      <c r="G156" s="24"/>
      <c r="H156" s="24"/>
      <c r="I156" s="24"/>
      <c r="J156" s="24"/>
      <c r="K156" s="23"/>
      <c r="L156" s="24">
        <f t="shared" si="17"/>
        <v>0</v>
      </c>
    </row>
    <row r="157" spans="1:12" ht="51">
      <c r="A157" s="25">
        <v>5.8</v>
      </c>
      <c r="B157" s="28" t="s">
        <v>79</v>
      </c>
      <c r="C157" s="27"/>
      <c r="D157" s="24"/>
      <c r="E157" s="24">
        <f aca="true" t="shared" si="28" ref="E157:J157">E159+E160+E161+E162</f>
        <v>0</v>
      </c>
      <c r="F157" s="24">
        <f t="shared" si="28"/>
        <v>0</v>
      </c>
      <c r="G157" s="24">
        <f t="shared" si="28"/>
        <v>0</v>
      </c>
      <c r="H157" s="24">
        <f t="shared" si="28"/>
        <v>0</v>
      </c>
      <c r="I157" s="24">
        <f t="shared" si="28"/>
        <v>0</v>
      </c>
      <c r="J157" s="24">
        <f t="shared" si="28"/>
        <v>0</v>
      </c>
      <c r="K157" s="23"/>
      <c r="L157" s="24">
        <f t="shared" si="17"/>
        <v>0</v>
      </c>
    </row>
    <row r="158" spans="1:12" ht="12.75">
      <c r="A158" s="25"/>
      <c r="B158" s="28" t="s">
        <v>7</v>
      </c>
      <c r="C158" s="27"/>
      <c r="D158" s="24"/>
      <c r="E158" s="24"/>
      <c r="F158" s="24"/>
      <c r="G158" s="24"/>
      <c r="H158" s="24"/>
      <c r="I158" s="24"/>
      <c r="J158" s="24"/>
      <c r="K158" s="23"/>
      <c r="L158" s="24">
        <f t="shared" si="17"/>
        <v>0</v>
      </c>
    </row>
    <row r="159" spans="1:12" ht="12.75">
      <c r="A159" s="25" t="s">
        <v>51</v>
      </c>
      <c r="B159" s="36" t="s">
        <v>34</v>
      </c>
      <c r="C159" s="27"/>
      <c r="D159" s="24"/>
      <c r="E159" s="24">
        <v>0</v>
      </c>
      <c r="F159" s="24">
        <f>G159+H159+I159+J159</f>
        <v>0</v>
      </c>
      <c r="G159" s="24"/>
      <c r="H159" s="24"/>
      <c r="I159" s="24"/>
      <c r="J159" s="24"/>
      <c r="K159" s="23"/>
      <c r="L159" s="24">
        <f t="shared" si="17"/>
        <v>0</v>
      </c>
    </row>
    <row r="160" spans="1:12" ht="12.75">
      <c r="A160" s="25" t="s">
        <v>52</v>
      </c>
      <c r="B160" s="36" t="s">
        <v>35</v>
      </c>
      <c r="C160" s="27"/>
      <c r="D160" s="24"/>
      <c r="E160" s="24">
        <v>0</v>
      </c>
      <c r="F160" s="24">
        <f>G160+H160+I160+J160</f>
        <v>0</v>
      </c>
      <c r="G160" s="24"/>
      <c r="H160" s="24"/>
      <c r="I160" s="24"/>
      <c r="J160" s="24"/>
      <c r="K160" s="23"/>
      <c r="L160" s="24">
        <f t="shared" si="17"/>
        <v>0</v>
      </c>
    </row>
    <row r="161" spans="1:12" ht="12.75">
      <c r="A161" s="25" t="s">
        <v>53</v>
      </c>
      <c r="B161" s="36" t="s">
        <v>36</v>
      </c>
      <c r="C161" s="27"/>
      <c r="D161" s="24"/>
      <c r="E161" s="24">
        <v>0</v>
      </c>
      <c r="F161" s="24">
        <f>G161+H161+I161+J161</f>
        <v>0</v>
      </c>
      <c r="G161" s="24"/>
      <c r="H161" s="24"/>
      <c r="I161" s="24"/>
      <c r="J161" s="24"/>
      <c r="K161" s="23"/>
      <c r="L161" s="24">
        <f t="shared" si="17"/>
        <v>0</v>
      </c>
    </row>
    <row r="162" spans="1:12" ht="12.75">
      <c r="A162" s="25" t="s">
        <v>78</v>
      </c>
      <c r="B162" s="35" t="s">
        <v>67</v>
      </c>
      <c r="C162" s="27"/>
      <c r="D162" s="24"/>
      <c r="E162" s="24">
        <v>0</v>
      </c>
      <c r="F162" s="24">
        <f>G162+H162+I162+J162</f>
        <v>0</v>
      </c>
      <c r="G162" s="24"/>
      <c r="H162" s="24"/>
      <c r="I162" s="24"/>
      <c r="J162" s="24"/>
      <c r="K162" s="23"/>
      <c r="L162" s="24">
        <f t="shared" si="17"/>
        <v>0</v>
      </c>
    </row>
    <row r="163" spans="1:12" ht="38.25">
      <c r="A163" s="25">
        <v>5.9</v>
      </c>
      <c r="B163" s="28" t="s">
        <v>76</v>
      </c>
      <c r="C163" s="27"/>
      <c r="D163" s="24"/>
      <c r="E163" s="24">
        <f aca="true" t="shared" si="29" ref="E163:J163">E165+E166+E167</f>
        <v>0</v>
      </c>
      <c r="F163" s="24">
        <f t="shared" si="29"/>
        <v>0</v>
      </c>
      <c r="G163" s="24">
        <f t="shared" si="29"/>
        <v>0</v>
      </c>
      <c r="H163" s="24">
        <f t="shared" si="29"/>
        <v>0</v>
      </c>
      <c r="I163" s="24">
        <f t="shared" si="29"/>
        <v>0</v>
      </c>
      <c r="J163" s="24">
        <f t="shared" si="29"/>
        <v>0</v>
      </c>
      <c r="K163" s="23"/>
      <c r="L163" s="24">
        <f t="shared" si="17"/>
        <v>0</v>
      </c>
    </row>
    <row r="164" spans="1:12" ht="12.75">
      <c r="A164" s="25"/>
      <c r="B164" s="28" t="s">
        <v>7</v>
      </c>
      <c r="C164" s="27"/>
      <c r="D164" s="24"/>
      <c r="E164" s="24"/>
      <c r="F164" s="24"/>
      <c r="G164" s="24"/>
      <c r="H164" s="24"/>
      <c r="I164" s="24"/>
      <c r="J164" s="24"/>
      <c r="K164" s="23"/>
      <c r="L164" s="24">
        <f t="shared" si="17"/>
        <v>0</v>
      </c>
    </row>
    <row r="165" spans="1:12" ht="12.75">
      <c r="A165" s="25" t="s">
        <v>54</v>
      </c>
      <c r="B165" s="34" t="s">
        <v>37</v>
      </c>
      <c r="C165" s="27"/>
      <c r="D165" s="24"/>
      <c r="E165" s="24">
        <v>0</v>
      </c>
      <c r="F165" s="24">
        <f>G165+H165+I165+J165</f>
        <v>0</v>
      </c>
      <c r="G165" s="24"/>
      <c r="H165" s="24"/>
      <c r="I165" s="24"/>
      <c r="J165" s="24"/>
      <c r="K165" s="23"/>
      <c r="L165" s="24">
        <f t="shared" si="17"/>
        <v>0</v>
      </c>
    </row>
    <row r="166" spans="1:12" ht="12.75">
      <c r="A166" s="25" t="s">
        <v>55</v>
      </c>
      <c r="B166" s="34" t="s">
        <v>38</v>
      </c>
      <c r="C166" s="27"/>
      <c r="D166" s="24"/>
      <c r="E166" s="24">
        <v>0</v>
      </c>
      <c r="F166" s="24">
        <f>G166+H166+I166+J166</f>
        <v>0</v>
      </c>
      <c r="G166" s="24"/>
      <c r="H166" s="24"/>
      <c r="I166" s="24"/>
      <c r="J166" s="24"/>
      <c r="K166" s="23"/>
      <c r="L166" s="24">
        <f t="shared" si="17"/>
        <v>0</v>
      </c>
    </row>
    <row r="167" spans="1:12" ht="12.75">
      <c r="A167" s="25" t="s">
        <v>77</v>
      </c>
      <c r="B167" s="35" t="s">
        <v>67</v>
      </c>
      <c r="C167" s="27"/>
      <c r="D167" s="24"/>
      <c r="E167" s="24">
        <v>0</v>
      </c>
      <c r="F167" s="24">
        <f>G167+H167+I167+J167</f>
        <v>0</v>
      </c>
      <c r="G167" s="24"/>
      <c r="H167" s="24"/>
      <c r="I167" s="24"/>
      <c r="J167" s="24"/>
      <c r="K167" s="23"/>
      <c r="L167" s="24">
        <f t="shared" si="17"/>
        <v>0</v>
      </c>
    </row>
    <row r="168" spans="1:12" ht="51">
      <c r="A168" s="37">
        <v>5.1</v>
      </c>
      <c r="B168" s="28" t="s">
        <v>74</v>
      </c>
      <c r="C168" s="27"/>
      <c r="D168" s="24"/>
      <c r="E168" s="24">
        <f aca="true" t="shared" si="30" ref="E168:J168">E170+E171+E172</f>
        <v>0</v>
      </c>
      <c r="F168" s="24">
        <f t="shared" si="30"/>
        <v>33857.74</v>
      </c>
      <c r="G168" s="24">
        <f t="shared" si="30"/>
        <v>0</v>
      </c>
      <c r="H168" s="24">
        <f t="shared" si="30"/>
        <v>0</v>
      </c>
      <c r="I168" s="24">
        <f t="shared" si="30"/>
        <v>0</v>
      </c>
      <c r="J168" s="24">
        <f t="shared" si="30"/>
        <v>33857.74</v>
      </c>
      <c r="K168" s="23"/>
      <c r="L168" s="24">
        <f t="shared" si="17"/>
        <v>33857.74</v>
      </c>
    </row>
    <row r="169" spans="1:12" ht="12.75">
      <c r="A169" s="37"/>
      <c r="B169" s="28" t="s">
        <v>7</v>
      </c>
      <c r="C169" s="27"/>
      <c r="D169" s="24"/>
      <c r="E169" s="24"/>
      <c r="F169" s="24"/>
      <c r="G169" s="24"/>
      <c r="H169" s="24"/>
      <c r="I169" s="24"/>
      <c r="J169" s="24"/>
      <c r="K169" s="23"/>
      <c r="L169" s="24">
        <f t="shared" si="17"/>
        <v>0</v>
      </c>
    </row>
    <row r="170" spans="1:12" ht="22.5">
      <c r="A170" s="37" t="s">
        <v>56</v>
      </c>
      <c r="B170" s="38" t="s">
        <v>98</v>
      </c>
      <c r="C170" s="27"/>
      <c r="D170" s="24"/>
      <c r="E170" s="24">
        <v>0</v>
      </c>
      <c r="F170" s="24">
        <f>G170+H170+I170+J170</f>
        <v>33857.74</v>
      </c>
      <c r="G170" s="24"/>
      <c r="H170" s="24"/>
      <c r="I170" s="24"/>
      <c r="J170" s="24">
        <v>33857.74</v>
      </c>
      <c r="K170" s="23"/>
      <c r="L170" s="24">
        <f t="shared" si="17"/>
        <v>33857.74</v>
      </c>
    </row>
    <row r="171" spans="1:12" ht="22.5">
      <c r="A171" s="37" t="s">
        <v>75</v>
      </c>
      <c r="B171" s="34" t="s">
        <v>39</v>
      </c>
      <c r="C171" s="27"/>
      <c r="D171" s="24"/>
      <c r="E171" s="24">
        <v>0</v>
      </c>
      <c r="F171" s="24">
        <f>G171+H171+I171+J171</f>
        <v>0</v>
      </c>
      <c r="G171" s="24"/>
      <c r="H171" s="24"/>
      <c r="I171" s="24"/>
      <c r="J171" s="24"/>
      <c r="K171" s="23"/>
      <c r="L171" s="24">
        <f t="shared" si="17"/>
        <v>0</v>
      </c>
    </row>
    <row r="172" spans="1:12" ht="12.75">
      <c r="A172" s="37" t="s">
        <v>99</v>
      </c>
      <c r="B172" s="35" t="s">
        <v>67</v>
      </c>
      <c r="C172" s="27"/>
      <c r="D172" s="24"/>
      <c r="E172" s="24">
        <v>0</v>
      </c>
      <c r="F172" s="24">
        <f>G172+H172+I172+J172</f>
        <v>0</v>
      </c>
      <c r="G172" s="24"/>
      <c r="H172" s="24"/>
      <c r="I172" s="24"/>
      <c r="J172" s="24"/>
      <c r="K172" s="23"/>
      <c r="L172" s="24">
        <f t="shared" si="17"/>
        <v>0</v>
      </c>
    </row>
    <row r="173" spans="1:12" ht="38.25">
      <c r="A173" s="37">
        <v>5.11</v>
      </c>
      <c r="B173" s="28" t="s">
        <v>69</v>
      </c>
      <c r="C173" s="27"/>
      <c r="D173" s="24"/>
      <c r="E173" s="24">
        <f aca="true" t="shared" si="31" ref="E173:J173">E175+E176</f>
        <v>0</v>
      </c>
      <c r="F173" s="24">
        <f t="shared" si="31"/>
        <v>13637.4</v>
      </c>
      <c r="G173" s="24">
        <f t="shared" si="31"/>
        <v>3409.35</v>
      </c>
      <c r="H173" s="24">
        <f t="shared" si="31"/>
        <v>3409.35</v>
      </c>
      <c r="I173" s="24">
        <f t="shared" si="31"/>
        <v>3409.35</v>
      </c>
      <c r="J173" s="24">
        <f t="shared" si="31"/>
        <v>3409.35</v>
      </c>
      <c r="K173" s="23"/>
      <c r="L173" s="24">
        <f t="shared" si="17"/>
        <v>13637.4</v>
      </c>
    </row>
    <row r="174" spans="1:12" ht="12.75">
      <c r="A174" s="37"/>
      <c r="B174" s="28" t="s">
        <v>7</v>
      </c>
      <c r="C174" s="27"/>
      <c r="D174" s="24"/>
      <c r="E174" s="24"/>
      <c r="F174" s="24"/>
      <c r="G174" s="24"/>
      <c r="H174" s="24"/>
      <c r="I174" s="24"/>
      <c r="J174" s="24"/>
      <c r="K174" s="23"/>
      <c r="L174" s="24">
        <f t="shared" si="17"/>
        <v>0</v>
      </c>
    </row>
    <row r="175" spans="1:12" ht="12.75">
      <c r="A175" s="37" t="s">
        <v>70</v>
      </c>
      <c r="B175" s="32" t="s">
        <v>73</v>
      </c>
      <c r="C175" s="27"/>
      <c r="D175" s="24"/>
      <c r="E175" s="24">
        <v>0</v>
      </c>
      <c r="F175" s="24">
        <f>G175+H175+I175+J175</f>
        <v>13637.4</v>
      </c>
      <c r="G175" s="24">
        <v>3409.35</v>
      </c>
      <c r="H175" s="24">
        <v>3409.35</v>
      </c>
      <c r="I175" s="24">
        <v>3409.35</v>
      </c>
      <c r="J175" s="24">
        <v>3409.35</v>
      </c>
      <c r="K175" s="23"/>
      <c r="L175" s="24">
        <f aca="true" t="shared" si="32" ref="L175:L187">G175+H175+I175+J175</f>
        <v>13637.4</v>
      </c>
    </row>
    <row r="176" spans="1:12" ht="12.75">
      <c r="A176" s="37" t="s">
        <v>71</v>
      </c>
      <c r="B176" s="32" t="s">
        <v>72</v>
      </c>
      <c r="C176" s="27"/>
      <c r="D176" s="24"/>
      <c r="E176" s="24">
        <v>0</v>
      </c>
      <c r="F176" s="24">
        <f>G176+H176+I176+J176</f>
        <v>0</v>
      </c>
      <c r="G176" s="24"/>
      <c r="H176" s="24"/>
      <c r="I176" s="24"/>
      <c r="J176" s="24"/>
      <c r="K176" s="23"/>
      <c r="L176" s="24">
        <f t="shared" si="32"/>
        <v>0</v>
      </c>
    </row>
    <row r="177" spans="1:12" ht="51">
      <c r="A177" s="37">
        <v>5.12</v>
      </c>
      <c r="B177" s="28" t="s">
        <v>15</v>
      </c>
      <c r="C177" s="27"/>
      <c r="D177" s="24"/>
      <c r="E177" s="24">
        <v>0</v>
      </c>
      <c r="F177" s="24">
        <f>G177+H177+I177+J177</f>
        <v>312.36</v>
      </c>
      <c r="G177" s="24">
        <v>171</v>
      </c>
      <c r="H177" s="24">
        <v>45.599999999999994</v>
      </c>
      <c r="I177" s="59">
        <v>45.6</v>
      </c>
      <c r="J177" s="59">
        <v>50.16</v>
      </c>
      <c r="K177" s="23"/>
      <c r="L177" s="24">
        <f t="shared" si="32"/>
        <v>312.36</v>
      </c>
    </row>
    <row r="178" spans="1:12" ht="25.5">
      <c r="A178" s="37">
        <v>5.13</v>
      </c>
      <c r="B178" s="28" t="s">
        <v>16</v>
      </c>
      <c r="C178" s="27"/>
      <c r="D178" s="24"/>
      <c r="E178" s="24">
        <v>0</v>
      </c>
      <c r="F178" s="24">
        <f>G178+H178+I178+J178</f>
        <v>54530.14</v>
      </c>
      <c r="G178" s="24">
        <v>15215.17</v>
      </c>
      <c r="H178" s="24">
        <v>13105</v>
      </c>
      <c r="I178" s="59">
        <v>13105</v>
      </c>
      <c r="J178" s="59">
        <v>13104.97</v>
      </c>
      <c r="K178" s="23"/>
      <c r="L178" s="24">
        <f t="shared" si="32"/>
        <v>54530.14</v>
      </c>
    </row>
    <row r="179" spans="1:12" ht="38.25">
      <c r="A179" s="37">
        <v>5.14</v>
      </c>
      <c r="B179" s="28" t="s">
        <v>68</v>
      </c>
      <c r="C179" s="27"/>
      <c r="D179" s="24"/>
      <c r="E179" s="24">
        <f>E181+E182+E183+E184+E185+E186</f>
        <v>0</v>
      </c>
      <c r="F179" s="24">
        <f>F181+F182+F183+F184+F185+F186+F187</f>
        <v>10698.960000000001</v>
      </c>
      <c r="G179" s="24">
        <f>G181+G182+G183+G184+G185+G186+G187</f>
        <v>2674.7400000000002</v>
      </c>
      <c r="H179" s="24">
        <f>H181+H182+H183+H184+H185+H186+H187</f>
        <v>2674.7400000000002</v>
      </c>
      <c r="I179" s="24">
        <f>I181+I182+I183+I184+I185+I186+I187</f>
        <v>2674.7400000000002</v>
      </c>
      <c r="J179" s="24">
        <f>J181+J182+J183+J184+J185+J186+J187</f>
        <v>2674.7400000000002</v>
      </c>
      <c r="K179" s="23"/>
      <c r="L179" s="24">
        <f t="shared" si="32"/>
        <v>10698.960000000001</v>
      </c>
    </row>
    <row r="180" spans="1:12" ht="14.25">
      <c r="A180" s="37"/>
      <c r="B180" s="28" t="s">
        <v>7</v>
      </c>
      <c r="C180" s="27"/>
      <c r="D180" s="24"/>
      <c r="E180" s="24"/>
      <c r="F180" s="24"/>
      <c r="G180" s="24"/>
      <c r="H180" s="24"/>
      <c r="I180" s="24"/>
      <c r="J180" s="59"/>
      <c r="K180" s="23"/>
      <c r="L180" s="24">
        <f t="shared" si="32"/>
        <v>0</v>
      </c>
    </row>
    <row r="181" spans="1:12" ht="12.75">
      <c r="A181" s="37" t="s">
        <v>57</v>
      </c>
      <c r="B181" s="34" t="s">
        <v>40</v>
      </c>
      <c r="C181" s="27"/>
      <c r="D181" s="24"/>
      <c r="E181" s="24">
        <v>0</v>
      </c>
      <c r="F181" s="24">
        <f aca="true" t="shared" si="33" ref="F181:F186">G181+H181+I181+J181</f>
        <v>3718.4</v>
      </c>
      <c r="G181" s="24">
        <v>929.6</v>
      </c>
      <c r="H181" s="24">
        <v>929.6</v>
      </c>
      <c r="I181" s="24">
        <v>929.6</v>
      </c>
      <c r="J181" s="24">
        <v>929.6</v>
      </c>
      <c r="K181" s="23"/>
      <c r="L181" s="24">
        <f t="shared" si="32"/>
        <v>3718.4</v>
      </c>
    </row>
    <row r="182" spans="1:12" ht="12.75">
      <c r="A182" s="37" t="s">
        <v>58</v>
      </c>
      <c r="B182" s="34" t="s">
        <v>41</v>
      </c>
      <c r="C182" s="27"/>
      <c r="D182" s="24"/>
      <c r="E182" s="24">
        <v>0</v>
      </c>
      <c r="F182" s="24">
        <f t="shared" si="33"/>
        <v>0</v>
      </c>
      <c r="G182" s="24"/>
      <c r="H182" s="24"/>
      <c r="I182" s="24"/>
      <c r="J182" s="24"/>
      <c r="K182" s="23"/>
      <c r="L182" s="24">
        <f t="shared" si="32"/>
        <v>0</v>
      </c>
    </row>
    <row r="183" spans="1:12" ht="12.75">
      <c r="A183" s="37" t="s">
        <v>59</v>
      </c>
      <c r="B183" s="34" t="s">
        <v>42</v>
      </c>
      <c r="C183" s="27"/>
      <c r="D183" s="24"/>
      <c r="E183" s="24">
        <v>0</v>
      </c>
      <c r="F183" s="24">
        <f t="shared" si="33"/>
        <v>0</v>
      </c>
      <c r="G183" s="24"/>
      <c r="H183" s="24"/>
      <c r="I183" s="24"/>
      <c r="J183" s="24"/>
      <c r="K183" s="23"/>
      <c r="L183" s="24">
        <f t="shared" si="32"/>
        <v>0</v>
      </c>
    </row>
    <row r="184" spans="1:12" ht="12.75">
      <c r="A184" s="37" t="s">
        <v>62</v>
      </c>
      <c r="B184" s="39" t="s">
        <v>64</v>
      </c>
      <c r="C184" s="27"/>
      <c r="D184" s="40"/>
      <c r="E184" s="40">
        <v>0</v>
      </c>
      <c r="F184" s="24">
        <f t="shared" si="33"/>
        <v>0</v>
      </c>
      <c r="G184" s="24"/>
      <c r="H184" s="24"/>
      <c r="I184" s="24"/>
      <c r="J184" s="24"/>
      <c r="K184" s="23"/>
      <c r="L184" s="24">
        <f t="shared" si="32"/>
        <v>0</v>
      </c>
    </row>
    <row r="185" spans="1:12" ht="12.75">
      <c r="A185" s="37" t="s">
        <v>63</v>
      </c>
      <c r="B185" s="39" t="s">
        <v>65</v>
      </c>
      <c r="C185" s="27"/>
      <c r="D185" s="40"/>
      <c r="E185" s="40">
        <v>0</v>
      </c>
      <c r="F185" s="24">
        <f t="shared" si="33"/>
        <v>0</v>
      </c>
      <c r="G185" s="24"/>
      <c r="H185" s="24"/>
      <c r="I185" s="24"/>
      <c r="J185" s="24"/>
      <c r="K185" s="23"/>
      <c r="L185" s="24">
        <f t="shared" si="32"/>
        <v>0</v>
      </c>
    </row>
    <row r="186" spans="1:12" ht="12.75">
      <c r="A186" s="37" t="s">
        <v>66</v>
      </c>
      <c r="B186" s="35" t="s">
        <v>110</v>
      </c>
      <c r="C186" s="27"/>
      <c r="D186" s="40"/>
      <c r="E186" s="40">
        <v>0</v>
      </c>
      <c r="F186" s="24">
        <f t="shared" si="33"/>
        <v>6980.56</v>
      </c>
      <c r="G186" s="24">
        <v>1745.14</v>
      </c>
      <c r="H186" s="24">
        <v>1745.14</v>
      </c>
      <c r="I186" s="24">
        <v>1745.14</v>
      </c>
      <c r="J186" s="24">
        <v>1745.14</v>
      </c>
      <c r="K186" s="23"/>
      <c r="L186" s="24">
        <f t="shared" si="32"/>
        <v>6980.56</v>
      </c>
    </row>
    <row r="187" spans="1:12" ht="53.25" customHeight="1" thickBot="1">
      <c r="A187" s="41">
        <v>5.15</v>
      </c>
      <c r="B187" s="12" t="s">
        <v>17</v>
      </c>
      <c r="C187" s="42"/>
      <c r="D187" s="43"/>
      <c r="E187" s="43">
        <v>0</v>
      </c>
      <c r="F187" s="43">
        <v>0</v>
      </c>
      <c r="G187" s="43">
        <v>0</v>
      </c>
      <c r="H187" s="43">
        <v>0</v>
      </c>
      <c r="I187" s="43">
        <v>0</v>
      </c>
      <c r="J187" s="43">
        <v>0</v>
      </c>
      <c r="K187" s="23"/>
      <c r="L187" s="24">
        <f t="shared" si="32"/>
        <v>0</v>
      </c>
    </row>
    <row r="190" spans="2:6" ht="12.75">
      <c r="B190" s="1" t="s">
        <v>100</v>
      </c>
      <c r="C190" s="3" t="s">
        <v>106</v>
      </c>
      <c r="D190" s="1" t="s">
        <v>113</v>
      </c>
      <c r="F190" s="1" t="s">
        <v>103</v>
      </c>
    </row>
    <row r="191" spans="3:9" ht="12.75">
      <c r="C191" s="1" t="s">
        <v>101</v>
      </c>
      <c r="D191" s="1"/>
      <c r="F191" s="3" t="s">
        <v>104</v>
      </c>
      <c r="H191" s="3" t="s">
        <v>105</v>
      </c>
      <c r="I191" s="1"/>
    </row>
    <row r="192" ht="12.75">
      <c r="H192" s="3" t="s">
        <v>108</v>
      </c>
    </row>
    <row r="193" spans="2:4" ht="12.75">
      <c r="B193" s="1" t="s">
        <v>102</v>
      </c>
      <c r="C193" s="3" t="s">
        <v>107</v>
      </c>
      <c r="D193" s="1" t="s">
        <v>150</v>
      </c>
    </row>
    <row r="194" spans="3:4" ht="12.75">
      <c r="C194" s="1" t="s">
        <v>101</v>
      </c>
      <c r="D194" s="1"/>
    </row>
    <row r="195" spans="2:9" ht="44.25" customHeight="1">
      <c r="B195" s="57" t="s">
        <v>149</v>
      </c>
      <c r="C195" s="57"/>
      <c r="D195" s="57"/>
      <c r="E195" s="57"/>
      <c r="F195" s="57"/>
      <c r="G195" s="57"/>
      <c r="H195" s="57"/>
      <c r="I195" s="57"/>
    </row>
    <row r="196" spans="2:9" ht="15" customHeight="1">
      <c r="B196" s="2"/>
      <c r="C196" s="2"/>
      <c r="D196" s="2"/>
      <c r="E196" s="2"/>
      <c r="F196" s="2"/>
      <c r="G196" s="2"/>
      <c r="H196" s="2"/>
      <c r="I196" s="2"/>
    </row>
    <row r="197" spans="1:9" ht="13.5" customHeight="1">
      <c r="A197" s="18" t="s">
        <v>11</v>
      </c>
      <c r="B197" s="19"/>
      <c r="C197" s="20" t="s">
        <v>116</v>
      </c>
      <c r="D197" s="21"/>
      <c r="E197" s="54"/>
      <c r="F197" s="2"/>
      <c r="G197" s="2"/>
      <c r="H197" s="2"/>
      <c r="I197" s="2"/>
    </row>
    <row r="198" spans="1:5" ht="14.25">
      <c r="A198" s="18"/>
      <c r="B198" s="19"/>
      <c r="C198" s="55" t="s">
        <v>112</v>
      </c>
      <c r="D198" s="56"/>
      <c r="E198" s="6">
        <v>3657</v>
      </c>
    </row>
    <row r="199" spans="3:5" ht="12.75">
      <c r="C199" s="4" t="s">
        <v>9</v>
      </c>
      <c r="D199" s="5"/>
      <c r="E199" s="7">
        <v>3657</v>
      </c>
    </row>
    <row r="200" spans="3:5" ht="13.5" thickBot="1">
      <c r="C200" s="48" t="s">
        <v>10</v>
      </c>
      <c r="D200" s="49"/>
      <c r="E200" s="8">
        <v>0</v>
      </c>
    </row>
    <row r="201" spans="3:5" ht="13.5" thickBot="1">
      <c r="C201" s="50" t="s">
        <v>61</v>
      </c>
      <c r="D201" s="51"/>
      <c r="E201" s="9">
        <v>18.24</v>
      </c>
    </row>
    <row r="202" spans="3:5" ht="7.5" customHeight="1">
      <c r="C202" s="10"/>
      <c r="D202" s="10"/>
      <c r="E202" s="10"/>
    </row>
    <row r="203" ht="13.5" thickBot="1"/>
    <row r="204" spans="1:12" ht="12.75" customHeight="1">
      <c r="A204" s="52" t="s">
        <v>8</v>
      </c>
      <c r="B204" s="44" t="s">
        <v>1</v>
      </c>
      <c r="C204" s="44" t="s">
        <v>18</v>
      </c>
      <c r="D204" s="44" t="s">
        <v>0</v>
      </c>
      <c r="E204" s="44" t="s">
        <v>2</v>
      </c>
      <c r="F204" s="44" t="s">
        <v>60</v>
      </c>
      <c r="G204" s="46" t="s">
        <v>7</v>
      </c>
      <c r="H204" s="46"/>
      <c r="I204" s="46"/>
      <c r="J204" s="47"/>
      <c r="L204" s="3" t="s">
        <v>109</v>
      </c>
    </row>
    <row r="205" spans="1:10" ht="51" customHeight="1" thickBot="1">
      <c r="A205" s="53"/>
      <c r="B205" s="45"/>
      <c r="C205" s="45"/>
      <c r="D205" s="45"/>
      <c r="E205" s="45"/>
      <c r="F205" s="45"/>
      <c r="G205" s="12" t="s">
        <v>3</v>
      </c>
      <c r="H205" s="12" t="s">
        <v>4</v>
      </c>
      <c r="I205" s="12" t="s">
        <v>5</v>
      </c>
      <c r="J205" s="13" t="s">
        <v>6</v>
      </c>
    </row>
    <row r="206" spans="1:10" s="1" customFormat="1" ht="13.5" thickBot="1">
      <c r="A206" s="14">
        <v>1</v>
      </c>
      <c r="B206" s="14">
        <v>2</v>
      </c>
      <c r="C206" s="14">
        <v>3</v>
      </c>
      <c r="D206" s="14">
        <v>4</v>
      </c>
      <c r="E206" s="14">
        <v>5</v>
      </c>
      <c r="F206" s="14">
        <v>6</v>
      </c>
      <c r="G206" s="14">
        <v>7</v>
      </c>
      <c r="H206" s="14">
        <v>8</v>
      </c>
      <c r="I206" s="14">
        <v>9</v>
      </c>
      <c r="J206" s="14">
        <v>10</v>
      </c>
    </row>
    <row r="207" spans="1:12" ht="42" customHeight="1">
      <c r="A207" s="15">
        <v>5</v>
      </c>
      <c r="B207" s="11" t="s">
        <v>12</v>
      </c>
      <c r="C207" s="16" t="s">
        <v>111</v>
      </c>
      <c r="D207" s="17">
        <f>E198</f>
        <v>3657</v>
      </c>
      <c r="E207" s="22">
        <v>800444.16</v>
      </c>
      <c r="F207" s="22">
        <f>F208+F214+F227+F231+F232+F240+F253+F254+F260+F265+F270+F274+F275+F276+F284</f>
        <v>800444.16</v>
      </c>
      <c r="G207" s="22">
        <f>G208+G214+G227+G231+G232+G240+G253+G254+G260+G265+G270+G274+G275+G276+G284</f>
        <v>180420.34999999998</v>
      </c>
      <c r="H207" s="22">
        <f>H208+H214+H227+H231+H232+H240+H253+H254+H260+H265+H270+H274+H275+H276+H284</f>
        <v>262026.25</v>
      </c>
      <c r="I207" s="22">
        <f>I208+I214+I227+I231+I232+I240+I253+I254+I260+I265+I270+I274+I275+I276+I284</f>
        <v>178779.36</v>
      </c>
      <c r="J207" s="22">
        <f>J208+J214+J227+J231+J232+J240+J253+J254+J260+J265+J270+J274+J275+J276+J284</f>
        <v>179218.19999999998</v>
      </c>
      <c r="K207" s="23"/>
      <c r="L207" s="24">
        <f>G207+H207+I207+J207</f>
        <v>800444.1599999999</v>
      </c>
    </row>
    <row r="208" spans="1:12" ht="12.75">
      <c r="A208" s="25">
        <v>5.1</v>
      </c>
      <c r="B208" s="26" t="s">
        <v>93</v>
      </c>
      <c r="C208" s="27"/>
      <c r="D208" s="24"/>
      <c r="E208" s="24">
        <f aca="true" t="shared" si="34" ref="E208:J208">E210</f>
        <v>0</v>
      </c>
      <c r="F208" s="24">
        <f t="shared" si="34"/>
        <v>60168</v>
      </c>
      <c r="G208" s="24">
        <f t="shared" si="34"/>
        <v>15042</v>
      </c>
      <c r="H208" s="24">
        <f t="shared" si="34"/>
        <v>15042</v>
      </c>
      <c r="I208" s="24">
        <f t="shared" si="34"/>
        <v>15042</v>
      </c>
      <c r="J208" s="24">
        <f t="shared" si="34"/>
        <v>15042</v>
      </c>
      <c r="K208" s="23"/>
      <c r="L208" s="24">
        <f aca="true" t="shared" si="35" ref="L208:L271">G208+H208+I208+J208</f>
        <v>60168</v>
      </c>
    </row>
    <row r="209" spans="1:12" ht="12.75">
      <c r="A209" s="25"/>
      <c r="B209" s="28" t="s">
        <v>7</v>
      </c>
      <c r="C209" s="27"/>
      <c r="D209" s="24"/>
      <c r="E209" s="24"/>
      <c r="F209" s="24"/>
      <c r="G209" s="24"/>
      <c r="H209" s="24"/>
      <c r="I209" s="24"/>
      <c r="J209" s="29"/>
      <c r="K209" s="23"/>
      <c r="L209" s="24">
        <f t="shared" si="35"/>
        <v>0</v>
      </c>
    </row>
    <row r="210" spans="1:12" ht="12.75">
      <c r="A210" s="25" t="s">
        <v>44</v>
      </c>
      <c r="B210" s="30" t="s">
        <v>43</v>
      </c>
      <c r="C210" s="27"/>
      <c r="D210" s="24"/>
      <c r="E210" s="24">
        <f aca="true" t="shared" si="36" ref="E210:J210">E212+E213</f>
        <v>0</v>
      </c>
      <c r="F210" s="24">
        <f t="shared" si="36"/>
        <v>60168</v>
      </c>
      <c r="G210" s="24">
        <f t="shared" si="36"/>
        <v>15042</v>
      </c>
      <c r="H210" s="24">
        <f t="shared" si="36"/>
        <v>15042</v>
      </c>
      <c r="I210" s="24">
        <f t="shared" si="36"/>
        <v>15042</v>
      </c>
      <c r="J210" s="24">
        <f t="shared" si="36"/>
        <v>15042</v>
      </c>
      <c r="K210" s="23"/>
      <c r="L210" s="24">
        <f t="shared" si="35"/>
        <v>60168</v>
      </c>
    </row>
    <row r="211" spans="1:12" ht="12.75">
      <c r="A211" s="25"/>
      <c r="B211" s="31" t="s">
        <v>7</v>
      </c>
      <c r="C211" s="27"/>
      <c r="D211" s="24"/>
      <c r="E211" s="24"/>
      <c r="F211" s="24"/>
      <c r="G211" s="24"/>
      <c r="H211" s="24"/>
      <c r="I211" s="24"/>
      <c r="J211" s="29"/>
      <c r="K211" s="23"/>
      <c r="L211" s="24">
        <f t="shared" si="35"/>
        <v>0</v>
      </c>
    </row>
    <row r="212" spans="1:12" ht="14.25">
      <c r="A212" s="25"/>
      <c r="B212" s="31" t="s">
        <v>19</v>
      </c>
      <c r="C212" s="27"/>
      <c r="D212" s="24"/>
      <c r="E212" s="24"/>
      <c r="F212" s="24">
        <f>G212+H212+I212+J212</f>
        <v>54698.2</v>
      </c>
      <c r="G212" s="58">
        <v>13674.55</v>
      </c>
      <c r="H212" s="24">
        <v>13674.55</v>
      </c>
      <c r="I212" s="24">
        <v>13674.55</v>
      </c>
      <c r="J212" s="24">
        <v>13674.55</v>
      </c>
      <c r="K212" s="23"/>
      <c r="L212" s="24">
        <f t="shared" si="35"/>
        <v>54698.2</v>
      </c>
    </row>
    <row r="213" spans="1:12" ht="12.75">
      <c r="A213" s="25"/>
      <c r="B213" s="31" t="s">
        <v>20</v>
      </c>
      <c r="C213" s="27"/>
      <c r="D213" s="24"/>
      <c r="E213" s="24"/>
      <c r="F213" s="24">
        <f>G213+H213+I213+J213</f>
        <v>5469.8</v>
      </c>
      <c r="G213" s="24">
        <v>1367.45</v>
      </c>
      <c r="H213" s="24">
        <v>1367.45</v>
      </c>
      <c r="I213" s="24">
        <v>1367.45</v>
      </c>
      <c r="J213" s="24">
        <v>1367.45</v>
      </c>
      <c r="K213" s="23"/>
      <c r="L213" s="24">
        <f t="shared" si="35"/>
        <v>5469.8</v>
      </c>
    </row>
    <row r="214" spans="1:12" ht="51">
      <c r="A214" s="25">
        <v>5.2</v>
      </c>
      <c r="B214" s="28" t="s">
        <v>94</v>
      </c>
      <c r="C214" s="27"/>
      <c r="D214" s="24"/>
      <c r="E214" s="24">
        <f aca="true" t="shared" si="37" ref="E214:J214">E216+E222</f>
        <v>0</v>
      </c>
      <c r="F214" s="24">
        <f t="shared" si="37"/>
        <v>185427.52</v>
      </c>
      <c r="G214" s="24">
        <f t="shared" si="37"/>
        <v>46356.88</v>
      </c>
      <c r="H214" s="24">
        <f t="shared" si="37"/>
        <v>46356.88</v>
      </c>
      <c r="I214" s="24">
        <f t="shared" si="37"/>
        <v>46356.88</v>
      </c>
      <c r="J214" s="24">
        <f t="shared" si="37"/>
        <v>46356.88</v>
      </c>
      <c r="K214" s="23"/>
      <c r="L214" s="24">
        <f t="shared" si="35"/>
        <v>185427.52</v>
      </c>
    </row>
    <row r="215" spans="1:12" ht="12.75">
      <c r="A215" s="25"/>
      <c r="B215" s="28" t="s">
        <v>7</v>
      </c>
      <c r="C215" s="27"/>
      <c r="D215" s="24"/>
      <c r="E215" s="24"/>
      <c r="F215" s="24"/>
      <c r="G215" s="24"/>
      <c r="H215" s="24"/>
      <c r="I215" s="24"/>
      <c r="J215" s="24"/>
      <c r="K215" s="23"/>
      <c r="L215" s="24">
        <f t="shared" si="35"/>
        <v>0</v>
      </c>
    </row>
    <row r="216" spans="1:12" ht="12.75">
      <c r="A216" s="25" t="s">
        <v>21</v>
      </c>
      <c r="B216" s="32" t="s">
        <v>28</v>
      </c>
      <c r="C216" s="27"/>
      <c r="D216" s="24"/>
      <c r="E216" s="24">
        <f aca="true" t="shared" si="38" ref="E216:J216">E218+E219+E220+E221</f>
        <v>0</v>
      </c>
      <c r="F216" s="24">
        <f t="shared" si="38"/>
        <v>0</v>
      </c>
      <c r="G216" s="24">
        <f t="shared" si="38"/>
        <v>0</v>
      </c>
      <c r="H216" s="24">
        <f t="shared" si="38"/>
        <v>0</v>
      </c>
      <c r="I216" s="24">
        <f t="shared" si="38"/>
        <v>0</v>
      </c>
      <c r="J216" s="24">
        <f t="shared" si="38"/>
        <v>0</v>
      </c>
      <c r="K216" s="23"/>
      <c r="L216" s="24">
        <f t="shared" si="35"/>
        <v>0</v>
      </c>
    </row>
    <row r="217" spans="1:12" ht="12.75">
      <c r="A217" s="25"/>
      <c r="B217" s="33" t="s">
        <v>7</v>
      </c>
      <c r="C217" s="27"/>
      <c r="D217" s="24"/>
      <c r="E217" s="24"/>
      <c r="F217" s="24"/>
      <c r="G217" s="24"/>
      <c r="H217" s="24"/>
      <c r="I217" s="24"/>
      <c r="J217" s="24"/>
      <c r="K217" s="23"/>
      <c r="L217" s="24">
        <f t="shared" si="35"/>
        <v>0</v>
      </c>
    </row>
    <row r="218" spans="1:12" ht="22.5">
      <c r="A218" s="25"/>
      <c r="B218" s="33" t="s">
        <v>22</v>
      </c>
      <c r="C218" s="27"/>
      <c r="D218" s="24"/>
      <c r="E218" s="24"/>
      <c r="F218" s="24">
        <f>G218+H218+I218+J218</f>
        <v>0</v>
      </c>
      <c r="G218" s="24">
        <v>0</v>
      </c>
      <c r="H218" s="24">
        <v>0</v>
      </c>
      <c r="I218" s="24">
        <v>0</v>
      </c>
      <c r="J218" s="24">
        <v>0</v>
      </c>
      <c r="K218" s="23"/>
      <c r="L218" s="24">
        <f t="shared" si="35"/>
        <v>0</v>
      </c>
    </row>
    <row r="219" spans="1:12" ht="22.5">
      <c r="A219" s="25"/>
      <c r="B219" s="33" t="s">
        <v>23</v>
      </c>
      <c r="C219" s="27"/>
      <c r="D219" s="24"/>
      <c r="E219" s="24"/>
      <c r="F219" s="24">
        <f>G219+H219+I219+J219</f>
        <v>0</v>
      </c>
      <c r="G219" s="24">
        <v>0</v>
      </c>
      <c r="H219" s="24">
        <v>0</v>
      </c>
      <c r="I219" s="24">
        <v>0</v>
      </c>
      <c r="J219" s="24">
        <v>0</v>
      </c>
      <c r="K219" s="23"/>
      <c r="L219" s="24">
        <f t="shared" si="35"/>
        <v>0</v>
      </c>
    </row>
    <row r="220" spans="1:12" ht="12.75">
      <c r="A220" s="25"/>
      <c r="B220" s="33" t="s">
        <v>96</v>
      </c>
      <c r="C220" s="27"/>
      <c r="D220" s="24"/>
      <c r="E220" s="24"/>
      <c r="F220" s="24">
        <f>G220+H220+I220+J220</f>
        <v>0</v>
      </c>
      <c r="G220" s="24"/>
      <c r="H220" s="24"/>
      <c r="I220" s="24"/>
      <c r="J220" s="24"/>
      <c r="K220" s="23"/>
      <c r="L220" s="24">
        <f t="shared" si="35"/>
        <v>0</v>
      </c>
    </row>
    <row r="221" spans="1:12" ht="12.75">
      <c r="A221" s="25"/>
      <c r="B221" s="33" t="s">
        <v>97</v>
      </c>
      <c r="C221" s="27"/>
      <c r="D221" s="24"/>
      <c r="E221" s="24"/>
      <c r="F221" s="24">
        <f>G221+H221+I221+J221</f>
        <v>0</v>
      </c>
      <c r="G221" s="24">
        <v>0</v>
      </c>
      <c r="H221" s="24">
        <v>0</v>
      </c>
      <c r="I221" s="24">
        <v>0</v>
      </c>
      <c r="J221" s="24">
        <v>0</v>
      </c>
      <c r="K221" s="23"/>
      <c r="L221" s="24">
        <f t="shared" si="35"/>
        <v>0</v>
      </c>
    </row>
    <row r="222" spans="1:12" ht="22.5">
      <c r="A222" s="25" t="s">
        <v>24</v>
      </c>
      <c r="B222" s="34" t="s">
        <v>25</v>
      </c>
      <c r="C222" s="27"/>
      <c r="D222" s="24"/>
      <c r="E222" s="24">
        <f aca="true" t="shared" si="39" ref="E222:J222">E224+E225+E226</f>
        <v>0</v>
      </c>
      <c r="F222" s="24">
        <f t="shared" si="39"/>
        <v>185427.52</v>
      </c>
      <c r="G222" s="24">
        <f t="shared" si="39"/>
        <v>46356.88</v>
      </c>
      <c r="H222" s="24">
        <f t="shared" si="39"/>
        <v>46356.88</v>
      </c>
      <c r="I222" s="24">
        <f t="shared" si="39"/>
        <v>46356.88</v>
      </c>
      <c r="J222" s="24">
        <f t="shared" si="39"/>
        <v>46356.88</v>
      </c>
      <c r="K222" s="23"/>
      <c r="L222" s="24">
        <f t="shared" si="35"/>
        <v>185427.52</v>
      </c>
    </row>
    <row r="223" spans="1:12" ht="12.75">
      <c r="A223" s="25"/>
      <c r="B223" s="33" t="s">
        <v>7</v>
      </c>
      <c r="C223" s="27"/>
      <c r="D223" s="24"/>
      <c r="E223" s="24"/>
      <c r="F223" s="24"/>
      <c r="G223" s="24"/>
      <c r="H223" s="24"/>
      <c r="I223" s="24"/>
      <c r="J223" s="24"/>
      <c r="K223" s="23"/>
      <c r="L223" s="24">
        <f t="shared" si="35"/>
        <v>0</v>
      </c>
    </row>
    <row r="224" spans="1:12" ht="14.25">
      <c r="A224" s="25"/>
      <c r="B224" s="33" t="s">
        <v>26</v>
      </c>
      <c r="C224" s="27"/>
      <c r="D224" s="24"/>
      <c r="E224" s="24"/>
      <c r="F224" s="24">
        <f>G224+H224+I224+J224</f>
        <v>143742.28</v>
      </c>
      <c r="G224" s="58">
        <v>35935.57</v>
      </c>
      <c r="H224" s="24">
        <v>35935.57</v>
      </c>
      <c r="I224" s="24">
        <v>35935.57</v>
      </c>
      <c r="J224" s="24">
        <v>35935.57</v>
      </c>
      <c r="K224" s="23"/>
      <c r="L224" s="24">
        <f t="shared" si="35"/>
        <v>143742.28</v>
      </c>
    </row>
    <row r="225" spans="1:12" ht="22.5">
      <c r="A225" s="25"/>
      <c r="B225" s="33" t="s">
        <v>27</v>
      </c>
      <c r="C225" s="27"/>
      <c r="D225" s="24"/>
      <c r="E225" s="24"/>
      <c r="F225" s="24">
        <f>G225+H225+I225+J225</f>
        <v>28748.44</v>
      </c>
      <c r="G225" s="24">
        <v>7187.11</v>
      </c>
      <c r="H225" s="24">
        <v>7187.11</v>
      </c>
      <c r="I225" s="24">
        <v>7187.11</v>
      </c>
      <c r="J225" s="24">
        <v>7187.11</v>
      </c>
      <c r="K225" s="23"/>
      <c r="L225" s="24">
        <f t="shared" si="35"/>
        <v>28748.44</v>
      </c>
    </row>
    <row r="226" spans="1:12" ht="12.75">
      <c r="A226" s="25"/>
      <c r="B226" s="33" t="s">
        <v>97</v>
      </c>
      <c r="C226" s="27"/>
      <c r="D226" s="24"/>
      <c r="E226" s="24"/>
      <c r="F226" s="24">
        <f>G226+H226+I226+J226</f>
        <v>12936.8</v>
      </c>
      <c r="G226" s="24">
        <v>3234.2</v>
      </c>
      <c r="H226" s="24">
        <v>3234.2</v>
      </c>
      <c r="I226" s="24">
        <v>3234.2</v>
      </c>
      <c r="J226" s="24">
        <v>3234.2</v>
      </c>
      <c r="K226" s="23"/>
      <c r="L226" s="24">
        <f t="shared" si="35"/>
        <v>12936.8</v>
      </c>
    </row>
    <row r="227" spans="1:12" ht="25.5">
      <c r="A227" s="25">
        <v>5.3</v>
      </c>
      <c r="B227" s="28" t="s">
        <v>85</v>
      </c>
      <c r="C227" s="27"/>
      <c r="D227" s="24"/>
      <c r="E227" s="24">
        <f aca="true" t="shared" si="40" ref="E227:J227">E229+E230</f>
        <v>0</v>
      </c>
      <c r="F227" s="24">
        <f t="shared" si="40"/>
        <v>51166.81</v>
      </c>
      <c r="G227" s="24">
        <f t="shared" si="40"/>
        <v>12616.470000000001</v>
      </c>
      <c r="H227" s="24">
        <f t="shared" si="40"/>
        <v>12756.66</v>
      </c>
      <c r="I227" s="24">
        <f t="shared" si="40"/>
        <v>12896.84</v>
      </c>
      <c r="J227" s="24">
        <f t="shared" si="40"/>
        <v>12896.84</v>
      </c>
      <c r="K227" s="23"/>
      <c r="L227" s="24">
        <f t="shared" si="35"/>
        <v>51166.81</v>
      </c>
    </row>
    <row r="228" spans="1:12" ht="12.75">
      <c r="A228" s="25"/>
      <c r="B228" s="28" t="s">
        <v>7</v>
      </c>
      <c r="C228" s="27"/>
      <c r="D228" s="24"/>
      <c r="E228" s="24"/>
      <c r="F228" s="24"/>
      <c r="G228" s="24"/>
      <c r="H228" s="24"/>
      <c r="I228" s="24"/>
      <c r="J228" s="24"/>
      <c r="K228" s="23"/>
      <c r="L228" s="24">
        <f t="shared" si="35"/>
        <v>0</v>
      </c>
    </row>
    <row r="229" spans="1:12" ht="12.75">
      <c r="A229" s="25" t="s">
        <v>88</v>
      </c>
      <c r="B229" s="32" t="s">
        <v>86</v>
      </c>
      <c r="C229" s="27"/>
      <c r="D229" s="24"/>
      <c r="E229" s="24"/>
      <c r="F229" s="24">
        <f>G229+H229+I229+J229</f>
        <v>37925.61</v>
      </c>
      <c r="G229" s="24">
        <v>9351.52</v>
      </c>
      <c r="H229" s="24">
        <v>9455.43</v>
      </c>
      <c r="I229" s="24">
        <v>9559.33</v>
      </c>
      <c r="J229" s="24">
        <v>9559.33</v>
      </c>
      <c r="K229" s="23"/>
      <c r="L229" s="24">
        <f t="shared" si="35"/>
        <v>37925.61</v>
      </c>
    </row>
    <row r="230" spans="1:12" ht="12.75">
      <c r="A230" s="25" t="s">
        <v>89</v>
      </c>
      <c r="B230" s="32" t="s">
        <v>87</v>
      </c>
      <c r="C230" s="27"/>
      <c r="D230" s="24"/>
      <c r="E230" s="24"/>
      <c r="F230" s="24">
        <f>G230+H230+I230+J230</f>
        <v>13241.2</v>
      </c>
      <c r="G230" s="24">
        <v>3264.95</v>
      </c>
      <c r="H230" s="24">
        <v>3301.23</v>
      </c>
      <c r="I230" s="24">
        <v>3337.51</v>
      </c>
      <c r="J230" s="24">
        <v>3337.51</v>
      </c>
      <c r="K230" s="23"/>
      <c r="L230" s="24">
        <f t="shared" si="35"/>
        <v>13241.2</v>
      </c>
    </row>
    <row r="231" spans="1:12" ht="12.75">
      <c r="A231" s="25">
        <v>5.4</v>
      </c>
      <c r="B231" s="28" t="s">
        <v>13</v>
      </c>
      <c r="C231" s="27"/>
      <c r="D231" s="24"/>
      <c r="E231" s="24">
        <v>0</v>
      </c>
      <c r="F231" s="24">
        <f>G231+H231+I231+J231</f>
        <v>31906.48</v>
      </c>
      <c r="G231" s="24">
        <v>7976.62</v>
      </c>
      <c r="H231" s="24">
        <v>7976.62</v>
      </c>
      <c r="I231" s="24">
        <v>7976.62</v>
      </c>
      <c r="J231" s="24">
        <v>7976.62</v>
      </c>
      <c r="K231" s="23"/>
      <c r="L231" s="24">
        <f t="shared" si="35"/>
        <v>31906.48</v>
      </c>
    </row>
    <row r="232" spans="1:12" ht="51">
      <c r="A232" s="25">
        <v>5.5</v>
      </c>
      <c r="B232" s="28" t="s">
        <v>84</v>
      </c>
      <c r="C232" s="27"/>
      <c r="D232" s="24"/>
      <c r="E232" s="24">
        <f aca="true" t="shared" si="41" ref="E232:J232">E234+E239</f>
        <v>0</v>
      </c>
      <c r="F232" s="24">
        <f t="shared" si="41"/>
        <v>198978.40999999997</v>
      </c>
      <c r="G232" s="24">
        <f t="shared" si="41"/>
        <v>37362.27</v>
      </c>
      <c r="H232" s="24">
        <f t="shared" si="41"/>
        <v>86891.6</v>
      </c>
      <c r="I232" s="24">
        <f t="shared" si="41"/>
        <v>37362.27</v>
      </c>
      <c r="J232" s="24">
        <f t="shared" si="41"/>
        <v>37362.27</v>
      </c>
      <c r="K232" s="23"/>
      <c r="L232" s="24">
        <f t="shared" si="35"/>
        <v>198978.40999999997</v>
      </c>
    </row>
    <row r="233" spans="1:12" ht="12.75">
      <c r="A233" s="25"/>
      <c r="B233" s="28" t="s">
        <v>7</v>
      </c>
      <c r="C233" s="27"/>
      <c r="D233" s="24"/>
      <c r="E233" s="24"/>
      <c r="F233" s="24"/>
      <c r="G233" s="24"/>
      <c r="H233" s="24"/>
      <c r="I233" s="24"/>
      <c r="J233" s="24"/>
      <c r="K233" s="23"/>
      <c r="L233" s="24">
        <f t="shared" si="35"/>
        <v>0</v>
      </c>
    </row>
    <row r="234" spans="1:12" ht="20.25" customHeight="1">
      <c r="A234" s="25" t="s">
        <v>45</v>
      </c>
      <c r="B234" s="34" t="s">
        <v>29</v>
      </c>
      <c r="C234" s="27"/>
      <c r="D234" s="24"/>
      <c r="E234" s="24">
        <f aca="true" t="shared" si="42" ref="E234:J234">E236+E237+E238</f>
        <v>0</v>
      </c>
      <c r="F234" s="24">
        <f t="shared" si="42"/>
        <v>149449.08</v>
      </c>
      <c r="G234" s="24">
        <f t="shared" si="42"/>
        <v>37362.27</v>
      </c>
      <c r="H234" s="24">
        <f t="shared" si="42"/>
        <v>37362.27</v>
      </c>
      <c r="I234" s="24">
        <f t="shared" si="42"/>
        <v>37362.27</v>
      </c>
      <c r="J234" s="24">
        <f t="shared" si="42"/>
        <v>37362.27</v>
      </c>
      <c r="K234" s="23"/>
      <c r="L234" s="24">
        <f t="shared" si="35"/>
        <v>149449.08</v>
      </c>
    </row>
    <row r="235" spans="1:12" ht="12.75">
      <c r="A235" s="25"/>
      <c r="B235" s="33" t="s">
        <v>7</v>
      </c>
      <c r="C235" s="27"/>
      <c r="D235" s="24"/>
      <c r="E235" s="24"/>
      <c r="F235" s="24"/>
      <c r="G235" s="24"/>
      <c r="H235" s="24"/>
      <c r="I235" s="24"/>
      <c r="J235" s="24"/>
      <c r="K235" s="23"/>
      <c r="L235" s="24">
        <f t="shared" si="35"/>
        <v>0</v>
      </c>
    </row>
    <row r="236" spans="1:12" ht="14.25">
      <c r="A236" s="25"/>
      <c r="B236" s="33" t="s">
        <v>26</v>
      </c>
      <c r="C236" s="27"/>
      <c r="D236" s="24"/>
      <c r="E236" s="24"/>
      <c r="F236" s="24">
        <f>G236+H236+I236+J236</f>
        <v>115852</v>
      </c>
      <c r="G236" s="58">
        <v>28963</v>
      </c>
      <c r="H236" s="24">
        <v>28963</v>
      </c>
      <c r="I236" s="24">
        <v>28963</v>
      </c>
      <c r="J236" s="24">
        <v>28963</v>
      </c>
      <c r="K236" s="23"/>
      <c r="L236" s="24">
        <f t="shared" si="35"/>
        <v>115852</v>
      </c>
    </row>
    <row r="237" spans="1:12" ht="22.5">
      <c r="A237" s="25"/>
      <c r="B237" s="33" t="s">
        <v>27</v>
      </c>
      <c r="C237" s="27"/>
      <c r="D237" s="24"/>
      <c r="E237" s="24"/>
      <c r="F237" s="24">
        <f>G237+H237+I237+J237</f>
        <v>23170.4</v>
      </c>
      <c r="G237" s="24">
        <v>5792.6</v>
      </c>
      <c r="H237" s="24">
        <v>5792.6</v>
      </c>
      <c r="I237" s="24">
        <v>5792.6</v>
      </c>
      <c r="J237" s="24">
        <v>5792.6</v>
      </c>
      <c r="K237" s="23"/>
      <c r="L237" s="24">
        <f t="shared" si="35"/>
        <v>23170.4</v>
      </c>
    </row>
    <row r="238" spans="1:12" ht="12.75">
      <c r="A238" s="25"/>
      <c r="B238" s="33" t="s">
        <v>97</v>
      </c>
      <c r="C238" s="27"/>
      <c r="D238" s="24"/>
      <c r="E238" s="24"/>
      <c r="F238" s="24">
        <f>G238+H238+I238+J238</f>
        <v>10426.68</v>
      </c>
      <c r="G238" s="24">
        <v>2606.67</v>
      </c>
      <c r="H238" s="24">
        <v>2606.67</v>
      </c>
      <c r="I238" s="24">
        <v>2606.67</v>
      </c>
      <c r="J238" s="24">
        <v>2606.67</v>
      </c>
      <c r="K238" s="23"/>
      <c r="L238" s="24">
        <f t="shared" si="35"/>
        <v>10426.68</v>
      </c>
    </row>
    <row r="239" spans="1:12" ht="47.25" customHeight="1">
      <c r="A239" s="25" t="s">
        <v>46</v>
      </c>
      <c r="B239" s="34" t="s">
        <v>92</v>
      </c>
      <c r="C239" s="27"/>
      <c r="D239" s="24"/>
      <c r="E239" s="24">
        <v>0</v>
      </c>
      <c r="F239" s="24">
        <f>G239+H239+I239+J239</f>
        <v>49529.33</v>
      </c>
      <c r="G239" s="24"/>
      <c r="H239" s="24">
        <v>49529.33</v>
      </c>
      <c r="I239" s="24"/>
      <c r="J239" s="24"/>
      <c r="K239" s="23"/>
      <c r="L239" s="24">
        <f t="shared" si="35"/>
        <v>49529.33</v>
      </c>
    </row>
    <row r="240" spans="1:12" ht="63.75">
      <c r="A240" s="25">
        <v>5.6</v>
      </c>
      <c r="B240" s="28" t="s">
        <v>81</v>
      </c>
      <c r="C240" s="27"/>
      <c r="D240" s="24"/>
      <c r="E240" s="24">
        <f aca="true" t="shared" si="43" ref="E240:J240">E242+E247+E248+E249+E250+E251+E252</f>
        <v>0</v>
      </c>
      <c r="F240" s="24">
        <f t="shared" si="43"/>
        <v>147701.16</v>
      </c>
      <c r="G240" s="24">
        <f t="shared" si="43"/>
        <v>36925.29</v>
      </c>
      <c r="H240" s="24">
        <f t="shared" si="43"/>
        <v>36925.29</v>
      </c>
      <c r="I240" s="24">
        <f t="shared" si="43"/>
        <v>36925.29</v>
      </c>
      <c r="J240" s="24">
        <f t="shared" si="43"/>
        <v>36925.29</v>
      </c>
      <c r="K240" s="23"/>
      <c r="L240" s="24">
        <f t="shared" si="35"/>
        <v>147701.16</v>
      </c>
    </row>
    <row r="241" spans="1:12" ht="12.75">
      <c r="A241" s="25"/>
      <c r="B241" s="28" t="s">
        <v>7</v>
      </c>
      <c r="C241" s="27"/>
      <c r="D241" s="24"/>
      <c r="E241" s="24"/>
      <c r="F241" s="24"/>
      <c r="G241" s="24"/>
      <c r="H241" s="24"/>
      <c r="I241" s="24"/>
      <c r="J241" s="24"/>
      <c r="K241" s="23"/>
      <c r="L241" s="24">
        <f t="shared" si="35"/>
        <v>0</v>
      </c>
    </row>
    <row r="242" spans="1:12" ht="33.75">
      <c r="A242" s="25" t="s">
        <v>47</v>
      </c>
      <c r="B242" s="32" t="s">
        <v>95</v>
      </c>
      <c r="C242" s="27"/>
      <c r="D242" s="24"/>
      <c r="E242" s="24">
        <f aca="true" t="shared" si="44" ref="E242:J242">E244+E245+E246</f>
        <v>0</v>
      </c>
      <c r="F242" s="24">
        <f t="shared" si="44"/>
        <v>147701.16</v>
      </c>
      <c r="G242" s="24">
        <f t="shared" si="44"/>
        <v>36925.29</v>
      </c>
      <c r="H242" s="24">
        <f t="shared" si="44"/>
        <v>36925.29</v>
      </c>
      <c r="I242" s="24">
        <f t="shared" si="44"/>
        <v>36925.29</v>
      </c>
      <c r="J242" s="24">
        <f t="shared" si="44"/>
        <v>36925.29</v>
      </c>
      <c r="K242" s="23"/>
      <c r="L242" s="24">
        <f t="shared" si="35"/>
        <v>147701.16</v>
      </c>
    </row>
    <row r="243" spans="1:12" ht="12.75">
      <c r="A243" s="25"/>
      <c r="B243" s="33" t="s">
        <v>7</v>
      </c>
      <c r="C243" s="27"/>
      <c r="D243" s="24"/>
      <c r="E243" s="24"/>
      <c r="F243" s="24"/>
      <c r="G243" s="24"/>
      <c r="H243" s="24"/>
      <c r="I243" s="24"/>
      <c r="J243" s="24"/>
      <c r="K243" s="23"/>
      <c r="L243" s="24">
        <f t="shared" si="35"/>
        <v>0</v>
      </c>
    </row>
    <row r="244" spans="1:12" ht="22.5">
      <c r="A244" s="25"/>
      <c r="B244" s="33" t="s">
        <v>90</v>
      </c>
      <c r="C244" s="27"/>
      <c r="D244" s="24"/>
      <c r="E244" s="24"/>
      <c r="F244" s="24">
        <f aca="true" t="shared" si="45" ref="F244:F253">G244+H244+I244+J244</f>
        <v>113791.32</v>
      </c>
      <c r="G244" s="58">
        <v>28447.83</v>
      </c>
      <c r="H244" s="58">
        <v>28447.83</v>
      </c>
      <c r="I244" s="58">
        <v>28447.83</v>
      </c>
      <c r="J244" s="58">
        <v>28447.83</v>
      </c>
      <c r="K244" s="23"/>
      <c r="L244" s="24">
        <f t="shared" si="35"/>
        <v>113791.32</v>
      </c>
    </row>
    <row r="245" spans="1:12" ht="22.5">
      <c r="A245" s="25"/>
      <c r="B245" s="33" t="s">
        <v>23</v>
      </c>
      <c r="C245" s="27"/>
      <c r="D245" s="24"/>
      <c r="E245" s="24"/>
      <c r="F245" s="24">
        <f t="shared" si="45"/>
        <v>22758.28</v>
      </c>
      <c r="G245" s="24">
        <v>5689.57</v>
      </c>
      <c r="H245" s="58">
        <v>5689.57</v>
      </c>
      <c r="I245" s="58">
        <v>5689.57</v>
      </c>
      <c r="J245" s="58">
        <v>5689.57</v>
      </c>
      <c r="K245" s="23"/>
      <c r="L245" s="24">
        <f t="shared" si="35"/>
        <v>22758.28</v>
      </c>
    </row>
    <row r="246" spans="1:12" ht="14.25">
      <c r="A246" s="25"/>
      <c r="B246" s="33" t="s">
        <v>97</v>
      </c>
      <c r="C246" s="27"/>
      <c r="D246" s="24"/>
      <c r="E246" s="24"/>
      <c r="F246" s="24">
        <f t="shared" si="45"/>
        <v>11151.56</v>
      </c>
      <c r="G246" s="24">
        <v>2787.89</v>
      </c>
      <c r="H246" s="58">
        <v>2787.89</v>
      </c>
      <c r="I246" s="58">
        <v>2787.89</v>
      </c>
      <c r="J246" s="58">
        <v>2787.89</v>
      </c>
      <c r="K246" s="23"/>
      <c r="L246" s="24">
        <f t="shared" si="35"/>
        <v>11151.56</v>
      </c>
    </row>
    <row r="247" spans="1:12" ht="22.5">
      <c r="A247" s="25" t="s">
        <v>48</v>
      </c>
      <c r="B247" s="32" t="s">
        <v>91</v>
      </c>
      <c r="C247" s="27"/>
      <c r="D247" s="24"/>
      <c r="E247" s="24">
        <v>0</v>
      </c>
      <c r="F247" s="24">
        <f t="shared" si="45"/>
        <v>0</v>
      </c>
      <c r="G247" s="24"/>
      <c r="H247" s="24"/>
      <c r="I247" s="24"/>
      <c r="J247" s="24"/>
      <c r="K247" s="23"/>
      <c r="L247" s="24">
        <f t="shared" si="35"/>
        <v>0</v>
      </c>
    </row>
    <row r="248" spans="1:12" ht="12.75">
      <c r="A248" s="25" t="s">
        <v>49</v>
      </c>
      <c r="B248" s="34" t="s">
        <v>30</v>
      </c>
      <c r="C248" s="27"/>
      <c r="D248" s="24"/>
      <c r="E248" s="24">
        <v>0</v>
      </c>
      <c r="F248" s="24">
        <f t="shared" si="45"/>
        <v>0</v>
      </c>
      <c r="G248" s="24"/>
      <c r="H248" s="24"/>
      <c r="I248" s="24"/>
      <c r="J248" s="24"/>
      <c r="K248" s="23"/>
      <c r="L248" s="24">
        <f t="shared" si="35"/>
        <v>0</v>
      </c>
    </row>
    <row r="249" spans="1:12" ht="12.75">
      <c r="A249" s="25" t="s">
        <v>50</v>
      </c>
      <c r="B249" s="30" t="s">
        <v>31</v>
      </c>
      <c r="C249" s="27"/>
      <c r="D249" s="24"/>
      <c r="E249" s="24">
        <v>0</v>
      </c>
      <c r="F249" s="24">
        <f t="shared" si="45"/>
        <v>0</v>
      </c>
      <c r="G249" s="24">
        <v>0</v>
      </c>
      <c r="H249" s="24">
        <v>0</v>
      </c>
      <c r="I249" s="24">
        <v>0</v>
      </c>
      <c r="J249" s="24">
        <v>0</v>
      </c>
      <c r="K249" s="23"/>
      <c r="L249" s="24">
        <f t="shared" si="35"/>
        <v>0</v>
      </c>
    </row>
    <row r="250" spans="1:12" ht="12.75">
      <c r="A250" s="25" t="s">
        <v>80</v>
      </c>
      <c r="B250" s="34" t="s">
        <v>32</v>
      </c>
      <c r="C250" s="27"/>
      <c r="D250" s="24"/>
      <c r="E250" s="24">
        <v>0</v>
      </c>
      <c r="F250" s="24">
        <f t="shared" si="45"/>
        <v>0</v>
      </c>
      <c r="G250" s="24">
        <v>0</v>
      </c>
      <c r="H250" s="24">
        <v>0</v>
      </c>
      <c r="I250" s="24">
        <v>0</v>
      </c>
      <c r="J250" s="24">
        <v>0</v>
      </c>
      <c r="K250" s="23"/>
      <c r="L250" s="24">
        <f t="shared" si="35"/>
        <v>0</v>
      </c>
    </row>
    <row r="251" spans="1:12" ht="12.75">
      <c r="A251" s="25" t="s">
        <v>82</v>
      </c>
      <c r="B251" s="34" t="s">
        <v>33</v>
      </c>
      <c r="C251" s="27"/>
      <c r="D251" s="24"/>
      <c r="E251" s="24">
        <v>0</v>
      </c>
      <c r="F251" s="24">
        <f t="shared" si="45"/>
        <v>0</v>
      </c>
      <c r="G251" s="24">
        <v>0</v>
      </c>
      <c r="H251" s="24">
        <v>0</v>
      </c>
      <c r="I251" s="24">
        <v>0</v>
      </c>
      <c r="J251" s="24">
        <v>0</v>
      </c>
      <c r="K251" s="23"/>
      <c r="L251" s="24">
        <f t="shared" si="35"/>
        <v>0</v>
      </c>
    </row>
    <row r="252" spans="1:12" ht="12.75">
      <c r="A252" s="25" t="s">
        <v>83</v>
      </c>
      <c r="B252" s="35" t="s">
        <v>67</v>
      </c>
      <c r="C252" s="27"/>
      <c r="D252" s="24"/>
      <c r="E252" s="24">
        <v>0</v>
      </c>
      <c r="F252" s="24">
        <f t="shared" si="45"/>
        <v>0</v>
      </c>
      <c r="G252" s="24"/>
      <c r="H252" s="24"/>
      <c r="I252" s="24"/>
      <c r="J252" s="24"/>
      <c r="K252" s="23"/>
      <c r="L252" s="24">
        <f t="shared" si="35"/>
        <v>0</v>
      </c>
    </row>
    <row r="253" spans="1:12" ht="63.75">
      <c r="A253" s="25">
        <v>5.7</v>
      </c>
      <c r="B253" s="28" t="s">
        <v>14</v>
      </c>
      <c r="C253" s="27"/>
      <c r="D253" s="24"/>
      <c r="E253" s="24">
        <v>0</v>
      </c>
      <c r="F253" s="24">
        <f t="shared" si="45"/>
        <v>0</v>
      </c>
      <c r="G253" s="24"/>
      <c r="H253" s="24"/>
      <c r="I253" s="24"/>
      <c r="J253" s="24"/>
      <c r="K253" s="23"/>
      <c r="L253" s="24">
        <f t="shared" si="35"/>
        <v>0</v>
      </c>
    </row>
    <row r="254" spans="1:12" ht="51">
      <c r="A254" s="25">
        <v>5.8</v>
      </c>
      <c r="B254" s="28" t="s">
        <v>79</v>
      </c>
      <c r="C254" s="27"/>
      <c r="D254" s="24"/>
      <c r="E254" s="24">
        <f aca="true" t="shared" si="46" ref="E254:J254">E256+E257+E258+E259</f>
        <v>0</v>
      </c>
      <c r="F254" s="24">
        <f t="shared" si="46"/>
        <v>0</v>
      </c>
      <c r="G254" s="24">
        <f t="shared" si="46"/>
        <v>0</v>
      </c>
      <c r="H254" s="24">
        <f t="shared" si="46"/>
        <v>0</v>
      </c>
      <c r="I254" s="24">
        <f t="shared" si="46"/>
        <v>0</v>
      </c>
      <c r="J254" s="24">
        <f t="shared" si="46"/>
        <v>0</v>
      </c>
      <c r="K254" s="23"/>
      <c r="L254" s="24">
        <f t="shared" si="35"/>
        <v>0</v>
      </c>
    </row>
    <row r="255" spans="1:12" ht="12.75">
      <c r="A255" s="25"/>
      <c r="B255" s="28" t="s">
        <v>7</v>
      </c>
      <c r="C255" s="27"/>
      <c r="D255" s="24"/>
      <c r="E255" s="24"/>
      <c r="F255" s="24"/>
      <c r="G255" s="24"/>
      <c r="H255" s="24"/>
      <c r="I255" s="24"/>
      <c r="J255" s="24"/>
      <c r="K255" s="23"/>
      <c r="L255" s="24">
        <f t="shared" si="35"/>
        <v>0</v>
      </c>
    </row>
    <row r="256" spans="1:12" ht="12.75">
      <c r="A256" s="25" t="s">
        <v>51</v>
      </c>
      <c r="B256" s="36" t="s">
        <v>34</v>
      </c>
      <c r="C256" s="27"/>
      <c r="D256" s="24"/>
      <c r="E256" s="24">
        <v>0</v>
      </c>
      <c r="F256" s="24">
        <f>G256+H256+I256+J256</f>
        <v>0</v>
      </c>
      <c r="G256" s="24"/>
      <c r="H256" s="24"/>
      <c r="I256" s="24"/>
      <c r="J256" s="24"/>
      <c r="K256" s="23"/>
      <c r="L256" s="24">
        <f t="shared" si="35"/>
        <v>0</v>
      </c>
    </row>
    <row r="257" spans="1:12" ht="12.75">
      <c r="A257" s="25" t="s">
        <v>52</v>
      </c>
      <c r="B257" s="36" t="s">
        <v>35</v>
      </c>
      <c r="C257" s="27"/>
      <c r="D257" s="24"/>
      <c r="E257" s="24">
        <v>0</v>
      </c>
      <c r="F257" s="24">
        <f>G257+H257+I257+J257</f>
        <v>0</v>
      </c>
      <c r="G257" s="24"/>
      <c r="H257" s="24"/>
      <c r="I257" s="24"/>
      <c r="J257" s="24"/>
      <c r="K257" s="23"/>
      <c r="L257" s="24">
        <f t="shared" si="35"/>
        <v>0</v>
      </c>
    </row>
    <row r="258" spans="1:12" ht="12.75">
      <c r="A258" s="25" t="s">
        <v>53</v>
      </c>
      <c r="B258" s="36" t="s">
        <v>36</v>
      </c>
      <c r="C258" s="27"/>
      <c r="D258" s="24"/>
      <c r="E258" s="24">
        <v>0</v>
      </c>
      <c r="F258" s="24">
        <f>G258+H258+I258+J258</f>
        <v>0</v>
      </c>
      <c r="G258" s="24"/>
      <c r="H258" s="24"/>
      <c r="I258" s="24"/>
      <c r="J258" s="24"/>
      <c r="K258" s="23"/>
      <c r="L258" s="24">
        <f t="shared" si="35"/>
        <v>0</v>
      </c>
    </row>
    <row r="259" spans="1:12" ht="12.75">
      <c r="A259" s="25" t="s">
        <v>78</v>
      </c>
      <c r="B259" s="35" t="s">
        <v>67</v>
      </c>
      <c r="C259" s="27"/>
      <c r="D259" s="24"/>
      <c r="E259" s="24">
        <v>0</v>
      </c>
      <c r="F259" s="24">
        <f>G259+H259+I259+J259</f>
        <v>0</v>
      </c>
      <c r="G259" s="24"/>
      <c r="H259" s="24"/>
      <c r="I259" s="24"/>
      <c r="J259" s="24"/>
      <c r="K259" s="23"/>
      <c r="L259" s="24">
        <f t="shared" si="35"/>
        <v>0</v>
      </c>
    </row>
    <row r="260" spans="1:12" ht="38.25">
      <c r="A260" s="25">
        <v>5.9</v>
      </c>
      <c r="B260" s="28" t="s">
        <v>76</v>
      </c>
      <c r="C260" s="27"/>
      <c r="D260" s="24"/>
      <c r="E260" s="24">
        <f aca="true" t="shared" si="47" ref="E260:J260">E262+E263+E264</f>
        <v>0</v>
      </c>
      <c r="F260" s="24">
        <f t="shared" si="47"/>
        <v>0</v>
      </c>
      <c r="G260" s="24">
        <f t="shared" si="47"/>
        <v>0</v>
      </c>
      <c r="H260" s="24">
        <f t="shared" si="47"/>
        <v>0</v>
      </c>
      <c r="I260" s="24">
        <f t="shared" si="47"/>
        <v>0</v>
      </c>
      <c r="J260" s="24">
        <f t="shared" si="47"/>
        <v>0</v>
      </c>
      <c r="K260" s="23"/>
      <c r="L260" s="24">
        <f t="shared" si="35"/>
        <v>0</v>
      </c>
    </row>
    <row r="261" spans="1:12" ht="12.75">
      <c r="A261" s="25"/>
      <c r="B261" s="28" t="s">
        <v>7</v>
      </c>
      <c r="C261" s="27"/>
      <c r="D261" s="24"/>
      <c r="E261" s="24"/>
      <c r="F261" s="24"/>
      <c r="G261" s="24"/>
      <c r="H261" s="24"/>
      <c r="I261" s="24"/>
      <c r="J261" s="24"/>
      <c r="K261" s="23"/>
      <c r="L261" s="24">
        <f t="shared" si="35"/>
        <v>0</v>
      </c>
    </row>
    <row r="262" spans="1:12" ht="12.75">
      <c r="A262" s="25" t="s">
        <v>54</v>
      </c>
      <c r="B262" s="34" t="s">
        <v>37</v>
      </c>
      <c r="C262" s="27"/>
      <c r="D262" s="24"/>
      <c r="E262" s="24">
        <v>0</v>
      </c>
      <c r="F262" s="24">
        <f>G262+H262+I262+J262</f>
        <v>0</v>
      </c>
      <c r="G262" s="24"/>
      <c r="H262" s="24"/>
      <c r="I262" s="24"/>
      <c r="J262" s="24"/>
      <c r="K262" s="23"/>
      <c r="L262" s="24">
        <f t="shared" si="35"/>
        <v>0</v>
      </c>
    </row>
    <row r="263" spans="1:12" ht="12.75">
      <c r="A263" s="25" t="s">
        <v>55</v>
      </c>
      <c r="B263" s="34" t="s">
        <v>38</v>
      </c>
      <c r="C263" s="27"/>
      <c r="D263" s="24"/>
      <c r="E263" s="24">
        <v>0</v>
      </c>
      <c r="F263" s="24">
        <f>G263+H263+I263+J263</f>
        <v>0</v>
      </c>
      <c r="G263" s="24"/>
      <c r="H263" s="24"/>
      <c r="I263" s="24"/>
      <c r="J263" s="24"/>
      <c r="K263" s="23"/>
      <c r="L263" s="24">
        <f t="shared" si="35"/>
        <v>0</v>
      </c>
    </row>
    <row r="264" spans="1:12" ht="12.75">
      <c r="A264" s="25" t="s">
        <v>77</v>
      </c>
      <c r="B264" s="35" t="s">
        <v>67</v>
      </c>
      <c r="C264" s="27"/>
      <c r="D264" s="24"/>
      <c r="E264" s="24">
        <v>0</v>
      </c>
      <c r="F264" s="24">
        <f>G264+H264+I264+J264</f>
        <v>0</v>
      </c>
      <c r="G264" s="24"/>
      <c r="H264" s="24"/>
      <c r="I264" s="24"/>
      <c r="J264" s="24"/>
      <c r="K264" s="23"/>
      <c r="L264" s="24">
        <f t="shared" si="35"/>
        <v>0</v>
      </c>
    </row>
    <row r="265" spans="1:12" ht="51">
      <c r="A265" s="37">
        <v>5.1</v>
      </c>
      <c r="B265" s="28" t="s">
        <v>74</v>
      </c>
      <c r="C265" s="27"/>
      <c r="D265" s="24"/>
      <c r="E265" s="24">
        <f aca="true" t="shared" si="48" ref="E265:J265">E267+E268+E269</f>
        <v>0</v>
      </c>
      <c r="F265" s="24">
        <f t="shared" si="48"/>
        <v>33857.74</v>
      </c>
      <c r="G265" s="24">
        <f t="shared" si="48"/>
        <v>0</v>
      </c>
      <c r="H265" s="24">
        <f t="shared" si="48"/>
        <v>33857.74</v>
      </c>
      <c r="I265" s="24">
        <f t="shared" si="48"/>
        <v>0</v>
      </c>
      <c r="J265" s="24">
        <f t="shared" si="48"/>
        <v>0</v>
      </c>
      <c r="K265" s="23"/>
      <c r="L265" s="24">
        <f t="shared" si="35"/>
        <v>33857.74</v>
      </c>
    </row>
    <row r="266" spans="1:12" ht="12.75">
      <c r="A266" s="37"/>
      <c r="B266" s="28" t="s">
        <v>7</v>
      </c>
      <c r="C266" s="27"/>
      <c r="D266" s="24"/>
      <c r="E266" s="24"/>
      <c r="F266" s="24"/>
      <c r="G266" s="24"/>
      <c r="H266" s="24"/>
      <c r="I266" s="24"/>
      <c r="J266" s="24"/>
      <c r="K266" s="23"/>
      <c r="L266" s="24">
        <f t="shared" si="35"/>
        <v>0</v>
      </c>
    </row>
    <row r="267" spans="1:12" ht="22.5">
      <c r="A267" s="37" t="s">
        <v>56</v>
      </c>
      <c r="B267" s="38" t="s">
        <v>98</v>
      </c>
      <c r="C267" s="27"/>
      <c r="D267" s="24"/>
      <c r="E267" s="24">
        <v>0</v>
      </c>
      <c r="F267" s="24">
        <f>G267+H267+I267+J267</f>
        <v>33857.74</v>
      </c>
      <c r="G267" s="24"/>
      <c r="H267" s="24">
        <v>33857.74</v>
      </c>
      <c r="I267" s="24"/>
      <c r="J267" s="24"/>
      <c r="K267" s="23"/>
      <c r="L267" s="24">
        <f t="shared" si="35"/>
        <v>33857.74</v>
      </c>
    </row>
    <row r="268" spans="1:12" ht="22.5">
      <c r="A268" s="37" t="s">
        <v>75</v>
      </c>
      <c r="B268" s="34" t="s">
        <v>39</v>
      </c>
      <c r="C268" s="27"/>
      <c r="D268" s="24"/>
      <c r="E268" s="24">
        <v>0</v>
      </c>
      <c r="F268" s="24">
        <f>G268+H268+I268+J268</f>
        <v>0</v>
      </c>
      <c r="G268" s="24"/>
      <c r="H268" s="24"/>
      <c r="I268" s="24"/>
      <c r="J268" s="24"/>
      <c r="K268" s="23"/>
      <c r="L268" s="24">
        <f t="shared" si="35"/>
        <v>0</v>
      </c>
    </row>
    <row r="269" spans="1:12" ht="12.75">
      <c r="A269" s="37" t="s">
        <v>99</v>
      </c>
      <c r="B269" s="35" t="s">
        <v>67</v>
      </c>
      <c r="C269" s="27"/>
      <c r="D269" s="24"/>
      <c r="E269" s="24">
        <v>0</v>
      </c>
      <c r="F269" s="24">
        <f>G269+H269+I269+J269</f>
        <v>0</v>
      </c>
      <c r="G269" s="24"/>
      <c r="H269" s="24"/>
      <c r="I269" s="24"/>
      <c r="J269" s="24"/>
      <c r="K269" s="23"/>
      <c r="L269" s="24">
        <f t="shared" si="35"/>
        <v>0</v>
      </c>
    </row>
    <row r="270" spans="1:12" ht="38.25">
      <c r="A270" s="37">
        <v>5.11</v>
      </c>
      <c r="B270" s="28" t="s">
        <v>69</v>
      </c>
      <c r="C270" s="27"/>
      <c r="D270" s="24"/>
      <c r="E270" s="24">
        <f aca="true" t="shared" si="49" ref="E270:J270">E272+E273</f>
        <v>0</v>
      </c>
      <c r="F270" s="24">
        <f t="shared" si="49"/>
        <v>13641.12</v>
      </c>
      <c r="G270" s="24">
        <f t="shared" si="49"/>
        <v>3410.28</v>
      </c>
      <c r="H270" s="24">
        <f t="shared" si="49"/>
        <v>3410.28</v>
      </c>
      <c r="I270" s="24">
        <f t="shared" si="49"/>
        <v>3410.28</v>
      </c>
      <c r="J270" s="24">
        <f t="shared" si="49"/>
        <v>3410.28</v>
      </c>
      <c r="K270" s="23"/>
      <c r="L270" s="24">
        <f t="shared" si="35"/>
        <v>13641.12</v>
      </c>
    </row>
    <row r="271" spans="1:12" ht="12.75">
      <c r="A271" s="37"/>
      <c r="B271" s="28" t="s">
        <v>7</v>
      </c>
      <c r="C271" s="27"/>
      <c r="D271" s="24"/>
      <c r="E271" s="24"/>
      <c r="F271" s="24"/>
      <c r="G271" s="24"/>
      <c r="H271" s="24"/>
      <c r="I271" s="24"/>
      <c r="J271" s="24"/>
      <c r="K271" s="23"/>
      <c r="L271" s="24">
        <f t="shared" si="35"/>
        <v>0</v>
      </c>
    </row>
    <row r="272" spans="1:12" ht="12.75">
      <c r="A272" s="37" t="s">
        <v>70</v>
      </c>
      <c r="B272" s="32" t="s">
        <v>73</v>
      </c>
      <c r="C272" s="27"/>
      <c r="D272" s="24"/>
      <c r="E272" s="24">
        <v>0</v>
      </c>
      <c r="F272" s="24">
        <f>G272+H272+I272+J272</f>
        <v>13641.12</v>
      </c>
      <c r="G272" s="24">
        <v>3410.28</v>
      </c>
      <c r="H272" s="24">
        <v>3410.28</v>
      </c>
      <c r="I272" s="24">
        <v>3410.28</v>
      </c>
      <c r="J272" s="24">
        <v>3410.28</v>
      </c>
      <c r="K272" s="23"/>
      <c r="L272" s="24">
        <f aca="true" t="shared" si="50" ref="L272:L284">G272+H272+I272+J272</f>
        <v>13641.12</v>
      </c>
    </row>
    <row r="273" spans="1:12" ht="12.75">
      <c r="A273" s="37" t="s">
        <v>71</v>
      </c>
      <c r="B273" s="32" t="s">
        <v>72</v>
      </c>
      <c r="C273" s="27"/>
      <c r="D273" s="24"/>
      <c r="E273" s="24">
        <v>0</v>
      </c>
      <c r="F273" s="24">
        <f>G273+H273+I273+J273</f>
        <v>0</v>
      </c>
      <c r="G273" s="24"/>
      <c r="H273" s="24"/>
      <c r="I273" s="24"/>
      <c r="J273" s="24"/>
      <c r="K273" s="23"/>
      <c r="L273" s="24">
        <f t="shared" si="50"/>
        <v>0</v>
      </c>
    </row>
    <row r="274" spans="1:12" ht="51">
      <c r="A274" s="37">
        <v>5.12</v>
      </c>
      <c r="B274" s="28" t="s">
        <v>15</v>
      </c>
      <c r="C274" s="27"/>
      <c r="D274" s="24"/>
      <c r="E274" s="24">
        <v>0</v>
      </c>
      <c r="F274" s="24">
        <f>G274+H274+I274+J274</f>
        <v>18291.3</v>
      </c>
      <c r="G274" s="24">
        <v>4685.4</v>
      </c>
      <c r="H274" s="24">
        <v>4389</v>
      </c>
      <c r="I274" s="59">
        <v>4389</v>
      </c>
      <c r="J274" s="59">
        <v>4827.9</v>
      </c>
      <c r="K274" s="23"/>
      <c r="L274" s="24">
        <f t="shared" si="50"/>
        <v>18291.3</v>
      </c>
    </row>
    <row r="275" spans="1:12" ht="25.5">
      <c r="A275" s="37">
        <v>5.13</v>
      </c>
      <c r="B275" s="28" t="s">
        <v>16</v>
      </c>
      <c r="C275" s="27"/>
      <c r="D275" s="24"/>
      <c r="E275" s="24">
        <v>0</v>
      </c>
      <c r="F275" s="24">
        <f>G275+H275+I275+J275</f>
        <v>48672.9</v>
      </c>
      <c r="G275" s="24">
        <v>13386.96</v>
      </c>
      <c r="H275" s="24">
        <v>11762</v>
      </c>
      <c r="I275" s="59">
        <v>11762</v>
      </c>
      <c r="J275" s="59">
        <v>11761.94</v>
      </c>
      <c r="K275" s="23"/>
      <c r="L275" s="24">
        <f t="shared" si="50"/>
        <v>48672.9</v>
      </c>
    </row>
    <row r="276" spans="1:12" ht="38.25">
      <c r="A276" s="37">
        <v>5.14</v>
      </c>
      <c r="B276" s="28" t="s">
        <v>68</v>
      </c>
      <c r="C276" s="27"/>
      <c r="D276" s="24"/>
      <c r="E276" s="24">
        <f>E278+E279+E280+E281+E282+E283</f>
        <v>0</v>
      </c>
      <c r="F276" s="24">
        <f>F278+F279+F280+F281+F282+F283+F284</f>
        <v>10632.720000000001</v>
      </c>
      <c r="G276" s="24">
        <f>G278+G279+G280+G281+G282+G283+G284</f>
        <v>2658.1800000000003</v>
      </c>
      <c r="H276" s="24">
        <f>H278+H279+H280+H281+H282+H283+H284</f>
        <v>2658.1800000000003</v>
      </c>
      <c r="I276" s="24">
        <f>I278+I279+I280+I281+I282+I283+I284</f>
        <v>2658.1800000000003</v>
      </c>
      <c r="J276" s="24">
        <f>J278+J279+J280+J281+J282+J283+J284</f>
        <v>2658.1800000000003</v>
      </c>
      <c r="K276" s="23"/>
      <c r="L276" s="24">
        <f t="shared" si="50"/>
        <v>10632.720000000001</v>
      </c>
    </row>
    <row r="277" spans="1:12" ht="14.25">
      <c r="A277" s="37"/>
      <c r="B277" s="28" t="s">
        <v>7</v>
      </c>
      <c r="C277" s="27"/>
      <c r="D277" s="24"/>
      <c r="E277" s="24"/>
      <c r="F277" s="24"/>
      <c r="G277" s="24"/>
      <c r="H277" s="24"/>
      <c r="I277" s="24"/>
      <c r="J277" s="59"/>
      <c r="K277" s="23"/>
      <c r="L277" s="24">
        <f t="shared" si="50"/>
        <v>0</v>
      </c>
    </row>
    <row r="278" spans="1:12" ht="12.75">
      <c r="A278" s="37" t="s">
        <v>57</v>
      </c>
      <c r="B278" s="34" t="s">
        <v>40</v>
      </c>
      <c r="C278" s="27"/>
      <c r="D278" s="24"/>
      <c r="E278" s="24">
        <v>0</v>
      </c>
      <c r="F278" s="24">
        <f aca="true" t="shared" si="51" ref="F278:F283">G278+H278+I278+J278</f>
        <v>3652.16</v>
      </c>
      <c r="G278" s="24">
        <v>913.04</v>
      </c>
      <c r="H278" s="24">
        <v>913.04</v>
      </c>
      <c r="I278" s="24">
        <v>913.04</v>
      </c>
      <c r="J278" s="24">
        <v>913.04</v>
      </c>
      <c r="K278" s="23"/>
      <c r="L278" s="24">
        <f t="shared" si="50"/>
        <v>3652.16</v>
      </c>
    </row>
    <row r="279" spans="1:12" ht="12.75">
      <c r="A279" s="37" t="s">
        <v>58</v>
      </c>
      <c r="B279" s="34" t="s">
        <v>41</v>
      </c>
      <c r="C279" s="27"/>
      <c r="D279" s="24"/>
      <c r="E279" s="24">
        <v>0</v>
      </c>
      <c r="F279" s="24">
        <f t="shared" si="51"/>
        <v>0</v>
      </c>
      <c r="G279" s="24"/>
      <c r="H279" s="24"/>
      <c r="I279" s="24"/>
      <c r="J279" s="24"/>
      <c r="K279" s="23"/>
      <c r="L279" s="24">
        <f t="shared" si="50"/>
        <v>0</v>
      </c>
    </row>
    <row r="280" spans="1:12" ht="12.75">
      <c r="A280" s="37" t="s">
        <v>59</v>
      </c>
      <c r="B280" s="34" t="s">
        <v>42</v>
      </c>
      <c r="C280" s="27"/>
      <c r="D280" s="24"/>
      <c r="E280" s="24">
        <v>0</v>
      </c>
      <c r="F280" s="24">
        <f t="shared" si="51"/>
        <v>0</v>
      </c>
      <c r="G280" s="24"/>
      <c r="H280" s="24"/>
      <c r="I280" s="24"/>
      <c r="J280" s="24"/>
      <c r="K280" s="23"/>
      <c r="L280" s="24">
        <f t="shared" si="50"/>
        <v>0</v>
      </c>
    </row>
    <row r="281" spans="1:12" ht="12.75">
      <c r="A281" s="37" t="s">
        <v>62</v>
      </c>
      <c r="B281" s="39" t="s">
        <v>64</v>
      </c>
      <c r="C281" s="27"/>
      <c r="D281" s="40"/>
      <c r="E281" s="40">
        <v>0</v>
      </c>
      <c r="F281" s="24">
        <f t="shared" si="51"/>
        <v>0</v>
      </c>
      <c r="G281" s="24"/>
      <c r="H281" s="24"/>
      <c r="I281" s="24"/>
      <c r="J281" s="24"/>
      <c r="K281" s="23"/>
      <c r="L281" s="24">
        <f t="shared" si="50"/>
        <v>0</v>
      </c>
    </row>
    <row r="282" spans="1:12" ht="12.75">
      <c r="A282" s="37" t="s">
        <v>63</v>
      </c>
      <c r="B282" s="39" t="s">
        <v>65</v>
      </c>
      <c r="C282" s="27"/>
      <c r="D282" s="40"/>
      <c r="E282" s="40">
        <v>0</v>
      </c>
      <c r="F282" s="24">
        <f t="shared" si="51"/>
        <v>0</v>
      </c>
      <c r="G282" s="24"/>
      <c r="H282" s="24"/>
      <c r="I282" s="24"/>
      <c r="J282" s="24"/>
      <c r="K282" s="23"/>
      <c r="L282" s="24">
        <f t="shared" si="50"/>
        <v>0</v>
      </c>
    </row>
    <row r="283" spans="1:12" ht="12.75">
      <c r="A283" s="37" t="s">
        <v>66</v>
      </c>
      <c r="B283" s="35" t="s">
        <v>110</v>
      </c>
      <c r="C283" s="27"/>
      <c r="D283" s="40"/>
      <c r="E283" s="40">
        <v>0</v>
      </c>
      <c r="F283" s="24">
        <f t="shared" si="51"/>
        <v>6980.56</v>
      </c>
      <c r="G283" s="24">
        <v>1745.14</v>
      </c>
      <c r="H283" s="24">
        <v>1745.14</v>
      </c>
      <c r="I283" s="24">
        <v>1745.14</v>
      </c>
      <c r="J283" s="24">
        <v>1745.14</v>
      </c>
      <c r="K283" s="23"/>
      <c r="L283" s="24">
        <f t="shared" si="50"/>
        <v>6980.56</v>
      </c>
    </row>
    <row r="284" spans="1:12" ht="53.25" customHeight="1" thickBot="1">
      <c r="A284" s="41">
        <v>5.15</v>
      </c>
      <c r="B284" s="12" t="s">
        <v>17</v>
      </c>
      <c r="C284" s="42"/>
      <c r="D284" s="43"/>
      <c r="E284" s="43">
        <v>0</v>
      </c>
      <c r="F284" s="43">
        <v>0</v>
      </c>
      <c r="G284" s="43">
        <v>0</v>
      </c>
      <c r="H284" s="43">
        <v>0</v>
      </c>
      <c r="I284" s="43">
        <v>0</v>
      </c>
      <c r="J284" s="43">
        <v>0</v>
      </c>
      <c r="K284" s="23"/>
      <c r="L284" s="24">
        <f t="shared" si="50"/>
        <v>0</v>
      </c>
    </row>
    <row r="287" spans="2:6" ht="12.75">
      <c r="B287" s="1" t="s">
        <v>100</v>
      </c>
      <c r="C287" s="3" t="s">
        <v>106</v>
      </c>
      <c r="D287" s="1" t="s">
        <v>113</v>
      </c>
      <c r="F287" s="1" t="s">
        <v>103</v>
      </c>
    </row>
    <row r="288" spans="3:9" ht="12.75">
      <c r="C288" s="1" t="s">
        <v>101</v>
      </c>
      <c r="D288" s="1"/>
      <c r="F288" s="3" t="s">
        <v>104</v>
      </c>
      <c r="H288" s="3" t="s">
        <v>105</v>
      </c>
      <c r="I288" s="1"/>
    </row>
    <row r="289" ht="12.75">
      <c r="H289" s="3" t="s">
        <v>108</v>
      </c>
    </row>
    <row r="290" spans="2:4" ht="12.75">
      <c r="B290" s="1" t="s">
        <v>102</v>
      </c>
      <c r="C290" s="3" t="s">
        <v>107</v>
      </c>
      <c r="D290" s="1" t="s">
        <v>150</v>
      </c>
    </row>
    <row r="291" spans="3:4" ht="12.75">
      <c r="C291" s="1" t="s">
        <v>101</v>
      </c>
      <c r="D291" s="1"/>
    </row>
    <row r="292" spans="2:9" ht="44.25" customHeight="1">
      <c r="B292" s="57" t="s">
        <v>149</v>
      </c>
      <c r="C292" s="57"/>
      <c r="D292" s="57"/>
      <c r="E292" s="57"/>
      <c r="F292" s="57"/>
      <c r="G292" s="57"/>
      <c r="H292" s="57"/>
      <c r="I292" s="57"/>
    </row>
    <row r="293" spans="2:9" ht="15" customHeight="1">
      <c r="B293" s="2"/>
      <c r="C293" s="2"/>
      <c r="D293" s="2"/>
      <c r="E293" s="2"/>
      <c r="F293" s="2"/>
      <c r="G293" s="2"/>
      <c r="H293" s="2"/>
      <c r="I293" s="2"/>
    </row>
    <row r="294" spans="1:9" ht="13.5" customHeight="1">
      <c r="A294" s="18" t="s">
        <v>11</v>
      </c>
      <c r="B294" s="19"/>
      <c r="C294" s="20" t="s">
        <v>117</v>
      </c>
      <c r="D294" s="21"/>
      <c r="E294" s="54"/>
      <c r="F294" s="2"/>
      <c r="G294" s="2"/>
      <c r="H294" s="2"/>
      <c r="I294" s="2"/>
    </row>
    <row r="295" spans="1:5" ht="14.25">
      <c r="A295" s="18"/>
      <c r="B295" s="19"/>
      <c r="C295" s="55" t="s">
        <v>112</v>
      </c>
      <c r="D295" s="56"/>
      <c r="E295" s="6">
        <v>3660</v>
      </c>
    </row>
    <row r="296" spans="3:5" ht="12.75">
      <c r="C296" s="4" t="s">
        <v>9</v>
      </c>
      <c r="D296" s="5"/>
      <c r="E296" s="7">
        <v>3660</v>
      </c>
    </row>
    <row r="297" spans="3:5" ht="13.5" thickBot="1">
      <c r="C297" s="48" t="s">
        <v>10</v>
      </c>
      <c r="D297" s="49"/>
      <c r="E297" s="8">
        <v>0</v>
      </c>
    </row>
    <row r="298" spans="3:5" ht="13.5" thickBot="1">
      <c r="C298" s="50" t="s">
        <v>61</v>
      </c>
      <c r="D298" s="51"/>
      <c r="E298" s="9">
        <v>18.24</v>
      </c>
    </row>
    <row r="299" spans="3:5" ht="7.5" customHeight="1">
      <c r="C299" s="10"/>
      <c r="D299" s="10"/>
      <c r="E299" s="10"/>
    </row>
    <row r="300" ht="13.5" thickBot="1"/>
    <row r="301" spans="1:12" ht="12.75" customHeight="1">
      <c r="A301" s="52" t="s">
        <v>8</v>
      </c>
      <c r="B301" s="44" t="s">
        <v>1</v>
      </c>
      <c r="C301" s="44" t="s">
        <v>18</v>
      </c>
      <c r="D301" s="44" t="s">
        <v>0</v>
      </c>
      <c r="E301" s="44" t="s">
        <v>2</v>
      </c>
      <c r="F301" s="44" t="s">
        <v>60</v>
      </c>
      <c r="G301" s="46" t="s">
        <v>7</v>
      </c>
      <c r="H301" s="46"/>
      <c r="I301" s="46"/>
      <c r="J301" s="47"/>
      <c r="L301" s="3" t="s">
        <v>109</v>
      </c>
    </row>
    <row r="302" spans="1:10" ht="51" customHeight="1" thickBot="1">
      <c r="A302" s="53"/>
      <c r="B302" s="45"/>
      <c r="C302" s="45"/>
      <c r="D302" s="45"/>
      <c r="E302" s="45"/>
      <c r="F302" s="45"/>
      <c r="G302" s="12" t="s">
        <v>3</v>
      </c>
      <c r="H302" s="12" t="s">
        <v>4</v>
      </c>
      <c r="I302" s="12" t="s">
        <v>5</v>
      </c>
      <c r="J302" s="13" t="s">
        <v>6</v>
      </c>
    </row>
    <row r="303" spans="1:10" s="1" customFormat="1" ht="13.5" thickBot="1">
      <c r="A303" s="14">
        <v>1</v>
      </c>
      <c r="B303" s="14">
        <v>2</v>
      </c>
      <c r="C303" s="14">
        <v>3</v>
      </c>
      <c r="D303" s="14">
        <v>4</v>
      </c>
      <c r="E303" s="14">
        <v>5</v>
      </c>
      <c r="F303" s="14">
        <v>6</v>
      </c>
      <c r="G303" s="14">
        <v>7</v>
      </c>
      <c r="H303" s="14">
        <v>8</v>
      </c>
      <c r="I303" s="14">
        <v>9</v>
      </c>
      <c r="J303" s="14">
        <v>10</v>
      </c>
    </row>
    <row r="304" spans="1:12" ht="42" customHeight="1">
      <c r="A304" s="15">
        <v>5</v>
      </c>
      <c r="B304" s="11" t="s">
        <v>12</v>
      </c>
      <c r="C304" s="16" t="s">
        <v>111</v>
      </c>
      <c r="D304" s="17">
        <f>E295</f>
        <v>3660</v>
      </c>
      <c r="E304" s="22">
        <v>801100.8</v>
      </c>
      <c r="F304" s="22">
        <f>F305+F311+F324+F328+F329+F337+F350+F351+F357+F362+F367+F371+F372+F373+F381</f>
        <v>801100.8</v>
      </c>
      <c r="G304" s="22">
        <f>G305+G311+G324+G328+G329+G337+G350+G351+G357+G362+G367+G371+G372+G373+G381</f>
        <v>181520.21000000002</v>
      </c>
      <c r="H304" s="22">
        <f>H305+H311+H324+H328+H329+H337+H350+H351+H357+H362+H367+H371+H372+H373+H381</f>
        <v>225595.86000000004</v>
      </c>
      <c r="I304" s="22">
        <f>I305+I311+I324+I328+I329+I337+I350+I351+I357+I362+I367+I371+I372+I373+I381</f>
        <v>179809.88</v>
      </c>
      <c r="J304" s="22">
        <f>J305+J311+J324+J328+J329+J337+J350+J351+J357+J362+J367+J371+J372+J373+J381</f>
        <v>214174.85</v>
      </c>
      <c r="K304" s="23"/>
      <c r="L304" s="24">
        <f>G304+H304+I304+J304</f>
        <v>801100.8</v>
      </c>
    </row>
    <row r="305" spans="1:12" ht="12.75">
      <c r="A305" s="25">
        <v>5.1</v>
      </c>
      <c r="B305" s="26" t="s">
        <v>93</v>
      </c>
      <c r="C305" s="27"/>
      <c r="D305" s="24"/>
      <c r="E305" s="24">
        <f aca="true" t="shared" si="52" ref="E305:J305">E307</f>
        <v>0</v>
      </c>
      <c r="F305" s="24">
        <f t="shared" si="52"/>
        <v>60168</v>
      </c>
      <c r="G305" s="24">
        <f t="shared" si="52"/>
        <v>15042</v>
      </c>
      <c r="H305" s="24">
        <f t="shared" si="52"/>
        <v>15042</v>
      </c>
      <c r="I305" s="24">
        <f t="shared" si="52"/>
        <v>15042</v>
      </c>
      <c r="J305" s="24">
        <f t="shared" si="52"/>
        <v>15042</v>
      </c>
      <c r="K305" s="23"/>
      <c r="L305" s="24">
        <f aca="true" t="shared" si="53" ref="L305:L368">G305+H305+I305+J305</f>
        <v>60168</v>
      </c>
    </row>
    <row r="306" spans="1:12" ht="12.75">
      <c r="A306" s="25"/>
      <c r="B306" s="28" t="s">
        <v>7</v>
      </c>
      <c r="C306" s="27"/>
      <c r="D306" s="24"/>
      <c r="E306" s="24"/>
      <c r="F306" s="24"/>
      <c r="G306" s="24"/>
      <c r="H306" s="24"/>
      <c r="I306" s="24"/>
      <c r="J306" s="29"/>
      <c r="K306" s="23"/>
      <c r="L306" s="24">
        <f t="shared" si="53"/>
        <v>0</v>
      </c>
    </row>
    <row r="307" spans="1:12" ht="12.75">
      <c r="A307" s="25" t="s">
        <v>44</v>
      </c>
      <c r="B307" s="30" t="s">
        <v>43</v>
      </c>
      <c r="C307" s="27"/>
      <c r="D307" s="24"/>
      <c r="E307" s="24">
        <f aca="true" t="shared" si="54" ref="E307:J307">E309+E310</f>
        <v>0</v>
      </c>
      <c r="F307" s="24">
        <f t="shared" si="54"/>
        <v>60168</v>
      </c>
      <c r="G307" s="24">
        <f t="shared" si="54"/>
        <v>15042</v>
      </c>
      <c r="H307" s="24">
        <f t="shared" si="54"/>
        <v>15042</v>
      </c>
      <c r="I307" s="24">
        <f t="shared" si="54"/>
        <v>15042</v>
      </c>
      <c r="J307" s="24">
        <f t="shared" si="54"/>
        <v>15042</v>
      </c>
      <c r="K307" s="23"/>
      <c r="L307" s="24">
        <f t="shared" si="53"/>
        <v>60168</v>
      </c>
    </row>
    <row r="308" spans="1:12" ht="12.75">
      <c r="A308" s="25"/>
      <c r="B308" s="31" t="s">
        <v>7</v>
      </c>
      <c r="C308" s="27"/>
      <c r="D308" s="24"/>
      <c r="E308" s="24"/>
      <c r="F308" s="24"/>
      <c r="G308" s="24"/>
      <c r="H308" s="24"/>
      <c r="I308" s="24"/>
      <c r="J308" s="29"/>
      <c r="K308" s="23"/>
      <c r="L308" s="24">
        <f t="shared" si="53"/>
        <v>0</v>
      </c>
    </row>
    <row r="309" spans="1:12" ht="14.25">
      <c r="A309" s="25"/>
      <c r="B309" s="31" t="s">
        <v>19</v>
      </c>
      <c r="C309" s="27"/>
      <c r="D309" s="24"/>
      <c r="E309" s="24"/>
      <c r="F309" s="24">
        <f>G309+H309+I309+J309</f>
        <v>54698.2</v>
      </c>
      <c r="G309" s="58">
        <v>13674.55</v>
      </c>
      <c r="H309" s="24">
        <v>13674.55</v>
      </c>
      <c r="I309" s="24">
        <v>13674.55</v>
      </c>
      <c r="J309" s="24">
        <v>13674.55</v>
      </c>
      <c r="K309" s="23"/>
      <c r="L309" s="24">
        <f t="shared" si="53"/>
        <v>54698.2</v>
      </c>
    </row>
    <row r="310" spans="1:12" ht="12.75">
      <c r="A310" s="25"/>
      <c r="B310" s="31" t="s">
        <v>20</v>
      </c>
      <c r="C310" s="27"/>
      <c r="D310" s="24"/>
      <c r="E310" s="24"/>
      <c r="F310" s="24">
        <f>G310+H310+I310+J310</f>
        <v>5469.8</v>
      </c>
      <c r="G310" s="24">
        <v>1367.45</v>
      </c>
      <c r="H310" s="24">
        <v>1367.45</v>
      </c>
      <c r="I310" s="24">
        <v>1367.45</v>
      </c>
      <c r="J310" s="24">
        <v>1367.45</v>
      </c>
      <c r="K310" s="23"/>
      <c r="L310" s="24">
        <f t="shared" si="53"/>
        <v>5469.8</v>
      </c>
    </row>
    <row r="311" spans="1:12" ht="51">
      <c r="A311" s="25">
        <v>5.2</v>
      </c>
      <c r="B311" s="28" t="s">
        <v>94</v>
      </c>
      <c r="C311" s="27"/>
      <c r="D311" s="24"/>
      <c r="E311" s="24">
        <f aca="true" t="shared" si="55" ref="E311:J311">E313+E319</f>
        <v>0</v>
      </c>
      <c r="F311" s="24">
        <f t="shared" si="55"/>
        <v>185427.52</v>
      </c>
      <c r="G311" s="24">
        <f t="shared" si="55"/>
        <v>46356.88</v>
      </c>
      <c r="H311" s="24">
        <f t="shared" si="55"/>
        <v>46356.88</v>
      </c>
      <c r="I311" s="24">
        <f t="shared" si="55"/>
        <v>46356.88</v>
      </c>
      <c r="J311" s="24">
        <f t="shared" si="55"/>
        <v>46356.88</v>
      </c>
      <c r="K311" s="23"/>
      <c r="L311" s="24">
        <f t="shared" si="53"/>
        <v>185427.52</v>
      </c>
    </row>
    <row r="312" spans="1:12" ht="12.75">
      <c r="A312" s="25"/>
      <c r="B312" s="28" t="s">
        <v>7</v>
      </c>
      <c r="C312" s="27"/>
      <c r="D312" s="24"/>
      <c r="E312" s="24"/>
      <c r="F312" s="24"/>
      <c r="G312" s="24"/>
      <c r="H312" s="24"/>
      <c r="I312" s="24"/>
      <c r="J312" s="24"/>
      <c r="K312" s="23"/>
      <c r="L312" s="24">
        <f t="shared" si="53"/>
        <v>0</v>
      </c>
    </row>
    <row r="313" spans="1:12" ht="12.75">
      <c r="A313" s="25" t="s">
        <v>21</v>
      </c>
      <c r="B313" s="32" t="s">
        <v>28</v>
      </c>
      <c r="C313" s="27"/>
      <c r="D313" s="24"/>
      <c r="E313" s="24">
        <f aca="true" t="shared" si="56" ref="E313:J313">E315+E316+E317+E318</f>
        <v>0</v>
      </c>
      <c r="F313" s="24">
        <f t="shared" si="56"/>
        <v>0</v>
      </c>
      <c r="G313" s="24">
        <f t="shared" si="56"/>
        <v>0</v>
      </c>
      <c r="H313" s="24">
        <f t="shared" si="56"/>
        <v>0</v>
      </c>
      <c r="I313" s="24">
        <f t="shared" si="56"/>
        <v>0</v>
      </c>
      <c r="J313" s="24">
        <f t="shared" si="56"/>
        <v>0</v>
      </c>
      <c r="K313" s="23"/>
      <c r="L313" s="24">
        <f t="shared" si="53"/>
        <v>0</v>
      </c>
    </row>
    <row r="314" spans="1:12" ht="12.75">
      <c r="A314" s="25"/>
      <c r="B314" s="33" t="s">
        <v>7</v>
      </c>
      <c r="C314" s="27"/>
      <c r="D314" s="24"/>
      <c r="E314" s="24"/>
      <c r="F314" s="24"/>
      <c r="G314" s="24"/>
      <c r="H314" s="24"/>
      <c r="I314" s="24"/>
      <c r="J314" s="24"/>
      <c r="K314" s="23"/>
      <c r="L314" s="24">
        <f t="shared" si="53"/>
        <v>0</v>
      </c>
    </row>
    <row r="315" spans="1:12" ht="22.5">
      <c r="A315" s="25"/>
      <c r="B315" s="33" t="s">
        <v>22</v>
      </c>
      <c r="C315" s="27"/>
      <c r="D315" s="24"/>
      <c r="E315" s="24"/>
      <c r="F315" s="24">
        <f>G315+H315+I315+J315</f>
        <v>0</v>
      </c>
      <c r="G315" s="24">
        <v>0</v>
      </c>
      <c r="H315" s="24">
        <v>0</v>
      </c>
      <c r="I315" s="24">
        <v>0</v>
      </c>
      <c r="J315" s="24">
        <v>0</v>
      </c>
      <c r="K315" s="23"/>
      <c r="L315" s="24">
        <f t="shared" si="53"/>
        <v>0</v>
      </c>
    </row>
    <row r="316" spans="1:12" ht="22.5">
      <c r="A316" s="25"/>
      <c r="B316" s="33" t="s">
        <v>23</v>
      </c>
      <c r="C316" s="27"/>
      <c r="D316" s="24"/>
      <c r="E316" s="24"/>
      <c r="F316" s="24">
        <f>G316+H316+I316+J316</f>
        <v>0</v>
      </c>
      <c r="G316" s="24">
        <v>0</v>
      </c>
      <c r="H316" s="24">
        <v>0</v>
      </c>
      <c r="I316" s="24">
        <v>0</v>
      </c>
      <c r="J316" s="24">
        <v>0</v>
      </c>
      <c r="K316" s="23"/>
      <c r="L316" s="24">
        <f t="shared" si="53"/>
        <v>0</v>
      </c>
    </row>
    <row r="317" spans="1:12" ht="12.75">
      <c r="A317" s="25"/>
      <c r="B317" s="33" t="s">
        <v>96</v>
      </c>
      <c r="C317" s="27"/>
      <c r="D317" s="24"/>
      <c r="E317" s="24"/>
      <c r="F317" s="24">
        <f>G317+H317+I317+J317</f>
        <v>0</v>
      </c>
      <c r="G317" s="24"/>
      <c r="H317" s="24"/>
      <c r="I317" s="24"/>
      <c r="J317" s="24"/>
      <c r="K317" s="23"/>
      <c r="L317" s="24">
        <f t="shared" si="53"/>
        <v>0</v>
      </c>
    </row>
    <row r="318" spans="1:12" ht="12.75">
      <c r="A318" s="25"/>
      <c r="B318" s="33" t="s">
        <v>97</v>
      </c>
      <c r="C318" s="27"/>
      <c r="D318" s="24"/>
      <c r="E318" s="24"/>
      <c r="F318" s="24">
        <f>G318+H318+I318+J318</f>
        <v>0</v>
      </c>
      <c r="G318" s="24">
        <v>0</v>
      </c>
      <c r="H318" s="24">
        <v>0</v>
      </c>
      <c r="I318" s="24">
        <v>0</v>
      </c>
      <c r="J318" s="24">
        <v>0</v>
      </c>
      <c r="K318" s="23"/>
      <c r="L318" s="24">
        <f t="shared" si="53"/>
        <v>0</v>
      </c>
    </row>
    <row r="319" spans="1:12" ht="22.5">
      <c r="A319" s="25" t="s">
        <v>24</v>
      </c>
      <c r="B319" s="34" t="s">
        <v>25</v>
      </c>
      <c r="C319" s="27"/>
      <c r="D319" s="24"/>
      <c r="E319" s="24">
        <f aca="true" t="shared" si="57" ref="E319:J319">E321+E322+E323</f>
        <v>0</v>
      </c>
      <c r="F319" s="24">
        <f t="shared" si="57"/>
        <v>185427.52</v>
      </c>
      <c r="G319" s="24">
        <f t="shared" si="57"/>
        <v>46356.88</v>
      </c>
      <c r="H319" s="24">
        <f t="shared" si="57"/>
        <v>46356.88</v>
      </c>
      <c r="I319" s="24">
        <f t="shared" si="57"/>
        <v>46356.88</v>
      </c>
      <c r="J319" s="24">
        <f t="shared" si="57"/>
        <v>46356.88</v>
      </c>
      <c r="K319" s="23"/>
      <c r="L319" s="24">
        <f t="shared" si="53"/>
        <v>185427.52</v>
      </c>
    </row>
    <row r="320" spans="1:12" ht="12.75">
      <c r="A320" s="25"/>
      <c r="B320" s="33" t="s">
        <v>7</v>
      </c>
      <c r="C320" s="27"/>
      <c r="D320" s="24"/>
      <c r="E320" s="24"/>
      <c r="F320" s="24"/>
      <c r="G320" s="24"/>
      <c r="H320" s="24"/>
      <c r="I320" s="24"/>
      <c r="J320" s="24"/>
      <c r="K320" s="23"/>
      <c r="L320" s="24">
        <f t="shared" si="53"/>
        <v>0</v>
      </c>
    </row>
    <row r="321" spans="1:12" ht="14.25">
      <c r="A321" s="25"/>
      <c r="B321" s="33" t="s">
        <v>26</v>
      </c>
      <c r="C321" s="27"/>
      <c r="D321" s="24"/>
      <c r="E321" s="24"/>
      <c r="F321" s="24">
        <f>G321+H321+I321+J321</f>
        <v>143742.28</v>
      </c>
      <c r="G321" s="58">
        <v>35935.57</v>
      </c>
      <c r="H321" s="24">
        <v>35935.57</v>
      </c>
      <c r="I321" s="24">
        <v>35935.57</v>
      </c>
      <c r="J321" s="24">
        <v>35935.57</v>
      </c>
      <c r="K321" s="23"/>
      <c r="L321" s="24">
        <f t="shared" si="53"/>
        <v>143742.28</v>
      </c>
    </row>
    <row r="322" spans="1:12" ht="22.5">
      <c r="A322" s="25"/>
      <c r="B322" s="33" t="s">
        <v>27</v>
      </c>
      <c r="C322" s="27"/>
      <c r="D322" s="24"/>
      <c r="E322" s="24"/>
      <c r="F322" s="24">
        <f>G322+H322+I322+J322</f>
        <v>28748.44</v>
      </c>
      <c r="G322" s="24">
        <v>7187.11</v>
      </c>
      <c r="H322" s="24">
        <v>7187.11</v>
      </c>
      <c r="I322" s="24">
        <v>7187.11</v>
      </c>
      <c r="J322" s="24">
        <v>7187.11</v>
      </c>
      <c r="K322" s="23"/>
      <c r="L322" s="24">
        <f t="shared" si="53"/>
        <v>28748.44</v>
      </c>
    </row>
    <row r="323" spans="1:12" ht="12.75">
      <c r="A323" s="25"/>
      <c r="B323" s="33" t="s">
        <v>97</v>
      </c>
      <c r="C323" s="27"/>
      <c r="D323" s="24"/>
      <c r="E323" s="24"/>
      <c r="F323" s="24">
        <f>G323+H323+I323+J323</f>
        <v>12936.8</v>
      </c>
      <c r="G323" s="24">
        <v>3234.2</v>
      </c>
      <c r="H323" s="24">
        <v>3234.2</v>
      </c>
      <c r="I323" s="24">
        <v>3234.2</v>
      </c>
      <c r="J323" s="24">
        <v>3234.2</v>
      </c>
      <c r="K323" s="23"/>
      <c r="L323" s="24">
        <f t="shared" si="53"/>
        <v>12936.8</v>
      </c>
    </row>
    <row r="324" spans="1:12" ht="25.5">
      <c r="A324" s="25">
        <v>5.3</v>
      </c>
      <c r="B324" s="28" t="s">
        <v>85</v>
      </c>
      <c r="C324" s="27"/>
      <c r="D324" s="24"/>
      <c r="E324" s="24">
        <f aca="true" t="shared" si="58" ref="E324:J324">E326+E327</f>
        <v>0</v>
      </c>
      <c r="F324" s="24">
        <f t="shared" si="58"/>
        <v>54293.03</v>
      </c>
      <c r="G324" s="24">
        <f t="shared" si="58"/>
        <v>13387.32</v>
      </c>
      <c r="H324" s="24">
        <f t="shared" si="58"/>
        <v>13536.07</v>
      </c>
      <c r="I324" s="24">
        <f t="shared" si="58"/>
        <v>13684.82</v>
      </c>
      <c r="J324" s="24">
        <f t="shared" si="58"/>
        <v>13684.82</v>
      </c>
      <c r="K324" s="23"/>
      <c r="L324" s="24">
        <f t="shared" si="53"/>
        <v>54293.03</v>
      </c>
    </row>
    <row r="325" spans="1:12" ht="12.75">
      <c r="A325" s="25"/>
      <c r="B325" s="28" t="s">
        <v>7</v>
      </c>
      <c r="C325" s="27"/>
      <c r="D325" s="24"/>
      <c r="E325" s="24"/>
      <c r="F325" s="24"/>
      <c r="G325" s="24"/>
      <c r="H325" s="24"/>
      <c r="I325" s="24"/>
      <c r="J325" s="24"/>
      <c r="K325" s="23"/>
      <c r="L325" s="24">
        <f t="shared" si="53"/>
        <v>0</v>
      </c>
    </row>
    <row r="326" spans="1:12" ht="12.75">
      <c r="A326" s="25" t="s">
        <v>88</v>
      </c>
      <c r="B326" s="32" t="s">
        <v>86</v>
      </c>
      <c r="C326" s="27"/>
      <c r="D326" s="24"/>
      <c r="E326" s="24"/>
      <c r="F326" s="24">
        <f>G326+H326+I326+J326</f>
        <v>40192.92</v>
      </c>
      <c r="G326" s="24">
        <v>9910.58</v>
      </c>
      <c r="H326" s="24">
        <v>10020.7</v>
      </c>
      <c r="I326" s="24">
        <v>10130.82</v>
      </c>
      <c r="J326" s="24">
        <v>10130.82</v>
      </c>
      <c r="K326" s="23"/>
      <c r="L326" s="24">
        <f t="shared" si="53"/>
        <v>40192.92</v>
      </c>
    </row>
    <row r="327" spans="1:12" ht="12.75">
      <c r="A327" s="25" t="s">
        <v>89</v>
      </c>
      <c r="B327" s="32" t="s">
        <v>87</v>
      </c>
      <c r="C327" s="27"/>
      <c r="D327" s="24"/>
      <c r="E327" s="24"/>
      <c r="F327" s="24">
        <f>G327+H327+I327+J327</f>
        <v>14100.11</v>
      </c>
      <c r="G327" s="24">
        <v>3476.74</v>
      </c>
      <c r="H327" s="24">
        <v>3515.37</v>
      </c>
      <c r="I327" s="24">
        <v>3554</v>
      </c>
      <c r="J327" s="24">
        <v>3554</v>
      </c>
      <c r="K327" s="23"/>
      <c r="L327" s="24">
        <f t="shared" si="53"/>
        <v>14100.11</v>
      </c>
    </row>
    <row r="328" spans="1:12" ht="12.75">
      <c r="A328" s="25">
        <v>5.4</v>
      </c>
      <c r="B328" s="28" t="s">
        <v>13</v>
      </c>
      <c r="C328" s="27"/>
      <c r="D328" s="24"/>
      <c r="E328" s="24">
        <v>0</v>
      </c>
      <c r="F328" s="24">
        <f>G328+H328+I328+J328</f>
        <v>33976.08</v>
      </c>
      <c r="G328" s="24">
        <v>8494.02</v>
      </c>
      <c r="H328" s="24">
        <v>8494.02</v>
      </c>
      <c r="I328" s="24">
        <v>8494.02</v>
      </c>
      <c r="J328" s="24">
        <v>8494.02</v>
      </c>
      <c r="K328" s="23"/>
      <c r="L328" s="24">
        <f t="shared" si="53"/>
        <v>33976.08</v>
      </c>
    </row>
    <row r="329" spans="1:12" ht="51">
      <c r="A329" s="25">
        <v>5.5</v>
      </c>
      <c r="B329" s="28" t="s">
        <v>84</v>
      </c>
      <c r="C329" s="27"/>
      <c r="D329" s="24"/>
      <c r="E329" s="24">
        <f aca="true" t="shared" si="59" ref="E329:J329">E331+E336</f>
        <v>0</v>
      </c>
      <c r="F329" s="24">
        <f t="shared" si="59"/>
        <v>195383.81</v>
      </c>
      <c r="G329" s="24">
        <f t="shared" si="59"/>
        <v>37362.27</v>
      </c>
      <c r="H329" s="24">
        <f t="shared" si="59"/>
        <v>83297</v>
      </c>
      <c r="I329" s="24">
        <f t="shared" si="59"/>
        <v>37362.27</v>
      </c>
      <c r="J329" s="24">
        <f t="shared" si="59"/>
        <v>37362.27</v>
      </c>
      <c r="K329" s="23"/>
      <c r="L329" s="24">
        <f t="shared" si="53"/>
        <v>195383.80999999997</v>
      </c>
    </row>
    <row r="330" spans="1:12" ht="12.75">
      <c r="A330" s="25"/>
      <c r="B330" s="28" t="s">
        <v>7</v>
      </c>
      <c r="C330" s="27"/>
      <c r="D330" s="24"/>
      <c r="E330" s="24"/>
      <c r="F330" s="24"/>
      <c r="G330" s="24"/>
      <c r="H330" s="24"/>
      <c r="I330" s="24"/>
      <c r="J330" s="24"/>
      <c r="K330" s="23"/>
      <c r="L330" s="24">
        <f t="shared" si="53"/>
        <v>0</v>
      </c>
    </row>
    <row r="331" spans="1:12" ht="20.25" customHeight="1">
      <c r="A331" s="25" t="s">
        <v>45</v>
      </c>
      <c r="B331" s="34" t="s">
        <v>29</v>
      </c>
      <c r="C331" s="27"/>
      <c r="D331" s="24"/>
      <c r="E331" s="24">
        <f aca="true" t="shared" si="60" ref="E331:J331">E333+E334+E335</f>
        <v>0</v>
      </c>
      <c r="F331" s="24">
        <f t="shared" si="60"/>
        <v>149449.08</v>
      </c>
      <c r="G331" s="24">
        <f t="shared" si="60"/>
        <v>37362.27</v>
      </c>
      <c r="H331" s="24">
        <f t="shared" si="60"/>
        <v>37362.27</v>
      </c>
      <c r="I331" s="24">
        <f t="shared" si="60"/>
        <v>37362.27</v>
      </c>
      <c r="J331" s="24">
        <f t="shared" si="60"/>
        <v>37362.27</v>
      </c>
      <c r="K331" s="23"/>
      <c r="L331" s="24">
        <f t="shared" si="53"/>
        <v>149449.08</v>
      </c>
    </row>
    <row r="332" spans="1:12" ht="12.75">
      <c r="A332" s="25"/>
      <c r="B332" s="33" t="s">
        <v>7</v>
      </c>
      <c r="C332" s="27"/>
      <c r="D332" s="24"/>
      <c r="E332" s="24"/>
      <c r="F332" s="24"/>
      <c r="G332" s="24"/>
      <c r="H332" s="24"/>
      <c r="I332" s="24"/>
      <c r="J332" s="24"/>
      <c r="K332" s="23"/>
      <c r="L332" s="24">
        <f t="shared" si="53"/>
        <v>0</v>
      </c>
    </row>
    <row r="333" spans="1:12" ht="14.25">
      <c r="A333" s="25"/>
      <c r="B333" s="33" t="s">
        <v>26</v>
      </c>
      <c r="C333" s="27"/>
      <c r="D333" s="24"/>
      <c r="E333" s="24"/>
      <c r="F333" s="24">
        <f>G333+H333+I333+J333</f>
        <v>115852</v>
      </c>
      <c r="G333" s="58">
        <v>28963</v>
      </c>
      <c r="H333" s="24">
        <v>28963</v>
      </c>
      <c r="I333" s="24">
        <v>28963</v>
      </c>
      <c r="J333" s="24">
        <v>28963</v>
      </c>
      <c r="K333" s="23"/>
      <c r="L333" s="24">
        <f t="shared" si="53"/>
        <v>115852</v>
      </c>
    </row>
    <row r="334" spans="1:12" ht="22.5">
      <c r="A334" s="25"/>
      <c r="B334" s="33" t="s">
        <v>27</v>
      </c>
      <c r="C334" s="27"/>
      <c r="D334" s="24"/>
      <c r="E334" s="24"/>
      <c r="F334" s="24">
        <f>G334+H334+I334+J334</f>
        <v>23170.4</v>
      </c>
      <c r="G334" s="24">
        <v>5792.6</v>
      </c>
      <c r="H334" s="24">
        <v>5792.6</v>
      </c>
      <c r="I334" s="24">
        <v>5792.6</v>
      </c>
      <c r="J334" s="24">
        <v>5792.6</v>
      </c>
      <c r="K334" s="23"/>
      <c r="L334" s="24">
        <f t="shared" si="53"/>
        <v>23170.4</v>
      </c>
    </row>
    <row r="335" spans="1:12" ht="12.75">
      <c r="A335" s="25"/>
      <c r="B335" s="33" t="s">
        <v>97</v>
      </c>
      <c r="C335" s="27"/>
      <c r="D335" s="24"/>
      <c r="E335" s="24"/>
      <c r="F335" s="24">
        <f>G335+H335+I335+J335</f>
        <v>10426.68</v>
      </c>
      <c r="G335" s="24">
        <v>2606.67</v>
      </c>
      <c r="H335" s="24">
        <v>2606.67</v>
      </c>
      <c r="I335" s="24">
        <v>2606.67</v>
      </c>
      <c r="J335" s="24">
        <v>2606.67</v>
      </c>
      <c r="K335" s="23"/>
      <c r="L335" s="24">
        <f t="shared" si="53"/>
        <v>10426.68</v>
      </c>
    </row>
    <row r="336" spans="1:12" ht="47.25" customHeight="1">
      <c r="A336" s="25" t="s">
        <v>46</v>
      </c>
      <c r="B336" s="34" t="s">
        <v>92</v>
      </c>
      <c r="C336" s="27"/>
      <c r="D336" s="24"/>
      <c r="E336" s="24">
        <v>0</v>
      </c>
      <c r="F336" s="24">
        <f>G336+H336+I336+J336</f>
        <v>45934.73</v>
      </c>
      <c r="G336" s="24"/>
      <c r="H336" s="24">
        <v>45934.73</v>
      </c>
      <c r="I336" s="24"/>
      <c r="J336" s="24"/>
      <c r="K336" s="23"/>
      <c r="L336" s="24">
        <f t="shared" si="53"/>
        <v>45934.73</v>
      </c>
    </row>
    <row r="337" spans="1:12" ht="63.75">
      <c r="A337" s="25">
        <v>5.6</v>
      </c>
      <c r="B337" s="28" t="s">
        <v>81</v>
      </c>
      <c r="C337" s="27"/>
      <c r="D337" s="24"/>
      <c r="E337" s="24">
        <f aca="true" t="shared" si="61" ref="E337:J337">E339+E344+E345+E346+E347+E348+E349</f>
        <v>0</v>
      </c>
      <c r="F337" s="24">
        <f t="shared" si="61"/>
        <v>147701.16</v>
      </c>
      <c r="G337" s="24">
        <f t="shared" si="61"/>
        <v>36925.29</v>
      </c>
      <c r="H337" s="24">
        <f t="shared" si="61"/>
        <v>36925.29</v>
      </c>
      <c r="I337" s="24">
        <f t="shared" si="61"/>
        <v>36925.29</v>
      </c>
      <c r="J337" s="24">
        <f t="shared" si="61"/>
        <v>36925.29</v>
      </c>
      <c r="K337" s="23"/>
      <c r="L337" s="24">
        <f t="shared" si="53"/>
        <v>147701.16</v>
      </c>
    </row>
    <row r="338" spans="1:12" ht="12.75">
      <c r="A338" s="25"/>
      <c r="B338" s="28" t="s">
        <v>7</v>
      </c>
      <c r="C338" s="27"/>
      <c r="D338" s="24"/>
      <c r="E338" s="24"/>
      <c r="F338" s="24"/>
      <c r="G338" s="24"/>
      <c r="H338" s="24"/>
      <c r="I338" s="24"/>
      <c r="J338" s="24"/>
      <c r="K338" s="23"/>
      <c r="L338" s="24">
        <f t="shared" si="53"/>
        <v>0</v>
      </c>
    </row>
    <row r="339" spans="1:12" ht="33.75">
      <c r="A339" s="25" t="s">
        <v>47</v>
      </c>
      <c r="B339" s="32" t="s">
        <v>95</v>
      </c>
      <c r="C339" s="27"/>
      <c r="D339" s="24"/>
      <c r="E339" s="24">
        <f aca="true" t="shared" si="62" ref="E339:J339">E341+E342+E343</f>
        <v>0</v>
      </c>
      <c r="F339" s="24">
        <f t="shared" si="62"/>
        <v>147701.16</v>
      </c>
      <c r="G339" s="24">
        <f t="shared" si="62"/>
        <v>36925.29</v>
      </c>
      <c r="H339" s="24">
        <f t="shared" si="62"/>
        <v>36925.29</v>
      </c>
      <c r="I339" s="24">
        <f t="shared" si="62"/>
        <v>36925.29</v>
      </c>
      <c r="J339" s="24">
        <f t="shared" si="62"/>
        <v>36925.29</v>
      </c>
      <c r="K339" s="23"/>
      <c r="L339" s="24">
        <f t="shared" si="53"/>
        <v>147701.16</v>
      </c>
    </row>
    <row r="340" spans="1:12" ht="12.75">
      <c r="A340" s="25"/>
      <c r="B340" s="33" t="s">
        <v>7</v>
      </c>
      <c r="C340" s="27"/>
      <c r="D340" s="24"/>
      <c r="E340" s="24"/>
      <c r="F340" s="24"/>
      <c r="G340" s="24"/>
      <c r="H340" s="24"/>
      <c r="I340" s="24"/>
      <c r="J340" s="24"/>
      <c r="K340" s="23"/>
      <c r="L340" s="24">
        <f t="shared" si="53"/>
        <v>0</v>
      </c>
    </row>
    <row r="341" spans="1:12" ht="22.5">
      <c r="A341" s="25"/>
      <c r="B341" s="33" t="s">
        <v>90</v>
      </c>
      <c r="C341" s="27"/>
      <c r="D341" s="24"/>
      <c r="E341" s="24"/>
      <c r="F341" s="24">
        <f aca="true" t="shared" si="63" ref="F341:F350">G341+H341+I341+J341</f>
        <v>113791.32</v>
      </c>
      <c r="G341" s="58">
        <v>28447.83</v>
      </c>
      <c r="H341" s="58">
        <v>28447.83</v>
      </c>
      <c r="I341" s="58">
        <v>28447.83</v>
      </c>
      <c r="J341" s="58">
        <v>28447.83</v>
      </c>
      <c r="K341" s="23"/>
      <c r="L341" s="24">
        <f t="shared" si="53"/>
        <v>113791.32</v>
      </c>
    </row>
    <row r="342" spans="1:12" ht="22.5">
      <c r="A342" s="25"/>
      <c r="B342" s="33" t="s">
        <v>23</v>
      </c>
      <c r="C342" s="27"/>
      <c r="D342" s="24"/>
      <c r="E342" s="24"/>
      <c r="F342" s="24">
        <f t="shared" si="63"/>
        <v>22758.28</v>
      </c>
      <c r="G342" s="24">
        <v>5689.57</v>
      </c>
      <c r="H342" s="58">
        <v>5689.57</v>
      </c>
      <c r="I342" s="58">
        <v>5689.57</v>
      </c>
      <c r="J342" s="58">
        <v>5689.57</v>
      </c>
      <c r="K342" s="23"/>
      <c r="L342" s="24">
        <f t="shared" si="53"/>
        <v>22758.28</v>
      </c>
    </row>
    <row r="343" spans="1:12" ht="14.25">
      <c r="A343" s="25"/>
      <c r="B343" s="33" t="s">
        <v>97</v>
      </c>
      <c r="C343" s="27"/>
      <c r="D343" s="24"/>
      <c r="E343" s="24"/>
      <c r="F343" s="24">
        <f t="shared" si="63"/>
        <v>11151.56</v>
      </c>
      <c r="G343" s="24">
        <v>2787.89</v>
      </c>
      <c r="H343" s="58">
        <v>2787.89</v>
      </c>
      <c r="I343" s="58">
        <v>2787.89</v>
      </c>
      <c r="J343" s="58">
        <v>2787.89</v>
      </c>
      <c r="K343" s="23"/>
      <c r="L343" s="24">
        <f t="shared" si="53"/>
        <v>11151.56</v>
      </c>
    </row>
    <row r="344" spans="1:12" ht="22.5">
      <c r="A344" s="25" t="s">
        <v>48</v>
      </c>
      <c r="B344" s="32" t="s">
        <v>91</v>
      </c>
      <c r="C344" s="27"/>
      <c r="D344" s="24"/>
      <c r="E344" s="24">
        <v>0</v>
      </c>
      <c r="F344" s="24">
        <f t="shared" si="63"/>
        <v>0</v>
      </c>
      <c r="G344" s="24"/>
      <c r="H344" s="24"/>
      <c r="I344" s="24"/>
      <c r="J344" s="24"/>
      <c r="K344" s="23"/>
      <c r="L344" s="24">
        <f t="shared" si="53"/>
        <v>0</v>
      </c>
    </row>
    <row r="345" spans="1:12" ht="12.75">
      <c r="A345" s="25" t="s">
        <v>49</v>
      </c>
      <c r="B345" s="34" t="s">
        <v>30</v>
      </c>
      <c r="C345" s="27"/>
      <c r="D345" s="24"/>
      <c r="E345" s="24">
        <v>0</v>
      </c>
      <c r="F345" s="24">
        <f t="shared" si="63"/>
        <v>0</v>
      </c>
      <c r="G345" s="24"/>
      <c r="H345" s="24"/>
      <c r="I345" s="24"/>
      <c r="J345" s="24"/>
      <c r="K345" s="23"/>
      <c r="L345" s="24">
        <f t="shared" si="53"/>
        <v>0</v>
      </c>
    </row>
    <row r="346" spans="1:12" ht="12.75">
      <c r="A346" s="25" t="s">
        <v>50</v>
      </c>
      <c r="B346" s="30" t="s">
        <v>31</v>
      </c>
      <c r="C346" s="27"/>
      <c r="D346" s="24"/>
      <c r="E346" s="24">
        <v>0</v>
      </c>
      <c r="F346" s="24">
        <f t="shared" si="63"/>
        <v>0</v>
      </c>
      <c r="G346" s="24">
        <v>0</v>
      </c>
      <c r="H346" s="24">
        <v>0</v>
      </c>
      <c r="I346" s="24">
        <v>0</v>
      </c>
      <c r="J346" s="24">
        <v>0</v>
      </c>
      <c r="K346" s="23"/>
      <c r="L346" s="24">
        <f t="shared" si="53"/>
        <v>0</v>
      </c>
    </row>
    <row r="347" spans="1:12" ht="12.75">
      <c r="A347" s="25" t="s">
        <v>80</v>
      </c>
      <c r="B347" s="34" t="s">
        <v>32</v>
      </c>
      <c r="C347" s="27"/>
      <c r="D347" s="24"/>
      <c r="E347" s="24">
        <v>0</v>
      </c>
      <c r="F347" s="24">
        <f t="shared" si="63"/>
        <v>0</v>
      </c>
      <c r="G347" s="24">
        <v>0</v>
      </c>
      <c r="H347" s="24">
        <v>0</v>
      </c>
      <c r="I347" s="24">
        <v>0</v>
      </c>
      <c r="J347" s="24">
        <v>0</v>
      </c>
      <c r="K347" s="23"/>
      <c r="L347" s="24">
        <f t="shared" si="53"/>
        <v>0</v>
      </c>
    </row>
    <row r="348" spans="1:12" ht="12.75">
      <c r="A348" s="25" t="s">
        <v>82</v>
      </c>
      <c r="B348" s="34" t="s">
        <v>33</v>
      </c>
      <c r="C348" s="27"/>
      <c r="D348" s="24"/>
      <c r="E348" s="24">
        <v>0</v>
      </c>
      <c r="F348" s="24">
        <f t="shared" si="63"/>
        <v>0</v>
      </c>
      <c r="G348" s="24">
        <v>0</v>
      </c>
      <c r="H348" s="24">
        <v>0</v>
      </c>
      <c r="I348" s="24">
        <v>0</v>
      </c>
      <c r="J348" s="24">
        <v>0</v>
      </c>
      <c r="K348" s="23"/>
      <c r="L348" s="24">
        <f t="shared" si="53"/>
        <v>0</v>
      </c>
    </row>
    <row r="349" spans="1:12" ht="12.75">
      <c r="A349" s="25" t="s">
        <v>83</v>
      </c>
      <c r="B349" s="35" t="s">
        <v>67</v>
      </c>
      <c r="C349" s="27"/>
      <c r="D349" s="24"/>
      <c r="E349" s="24">
        <v>0</v>
      </c>
      <c r="F349" s="24">
        <f t="shared" si="63"/>
        <v>0</v>
      </c>
      <c r="G349" s="24"/>
      <c r="H349" s="24"/>
      <c r="I349" s="24"/>
      <c r="J349" s="24"/>
      <c r="K349" s="23"/>
      <c r="L349" s="24">
        <f t="shared" si="53"/>
        <v>0</v>
      </c>
    </row>
    <row r="350" spans="1:12" ht="63.75">
      <c r="A350" s="25">
        <v>5.7</v>
      </c>
      <c r="B350" s="28" t="s">
        <v>14</v>
      </c>
      <c r="C350" s="27"/>
      <c r="D350" s="24"/>
      <c r="E350" s="24">
        <v>0</v>
      </c>
      <c r="F350" s="24">
        <f t="shared" si="63"/>
        <v>0</v>
      </c>
      <c r="G350" s="24"/>
      <c r="H350" s="24"/>
      <c r="I350" s="24"/>
      <c r="J350" s="24"/>
      <c r="K350" s="23"/>
      <c r="L350" s="24">
        <f t="shared" si="53"/>
        <v>0</v>
      </c>
    </row>
    <row r="351" spans="1:12" ht="51">
      <c r="A351" s="25">
        <v>5.8</v>
      </c>
      <c r="B351" s="28" t="s">
        <v>79</v>
      </c>
      <c r="C351" s="27"/>
      <c r="D351" s="24"/>
      <c r="E351" s="24">
        <f aca="true" t="shared" si="64" ref="E351:J351">E353+E354+E355+E356</f>
        <v>0</v>
      </c>
      <c r="F351" s="24">
        <f t="shared" si="64"/>
        <v>0</v>
      </c>
      <c r="G351" s="24">
        <f t="shared" si="64"/>
        <v>0</v>
      </c>
      <c r="H351" s="24">
        <f t="shared" si="64"/>
        <v>0</v>
      </c>
      <c r="I351" s="24">
        <f t="shared" si="64"/>
        <v>0</v>
      </c>
      <c r="J351" s="24">
        <f t="shared" si="64"/>
        <v>0</v>
      </c>
      <c r="K351" s="23"/>
      <c r="L351" s="24">
        <f t="shared" si="53"/>
        <v>0</v>
      </c>
    </row>
    <row r="352" spans="1:12" ht="12.75">
      <c r="A352" s="25"/>
      <c r="B352" s="28" t="s">
        <v>7</v>
      </c>
      <c r="C352" s="27"/>
      <c r="D352" s="24"/>
      <c r="E352" s="24"/>
      <c r="F352" s="24"/>
      <c r="G352" s="24"/>
      <c r="H352" s="24"/>
      <c r="I352" s="24"/>
      <c r="J352" s="24"/>
      <c r="K352" s="23"/>
      <c r="L352" s="24">
        <f t="shared" si="53"/>
        <v>0</v>
      </c>
    </row>
    <row r="353" spans="1:12" ht="12.75">
      <c r="A353" s="25" t="s">
        <v>51</v>
      </c>
      <c r="B353" s="36" t="s">
        <v>34</v>
      </c>
      <c r="C353" s="27"/>
      <c r="D353" s="24"/>
      <c r="E353" s="24">
        <v>0</v>
      </c>
      <c r="F353" s="24">
        <f>G353+H353+I353+J353</f>
        <v>0</v>
      </c>
      <c r="G353" s="24"/>
      <c r="H353" s="24"/>
      <c r="I353" s="24"/>
      <c r="J353" s="24"/>
      <c r="K353" s="23"/>
      <c r="L353" s="24">
        <f t="shared" si="53"/>
        <v>0</v>
      </c>
    </row>
    <row r="354" spans="1:12" ht="12.75">
      <c r="A354" s="25" t="s">
        <v>52</v>
      </c>
      <c r="B354" s="36" t="s">
        <v>35</v>
      </c>
      <c r="C354" s="27"/>
      <c r="D354" s="24"/>
      <c r="E354" s="24">
        <v>0</v>
      </c>
      <c r="F354" s="24">
        <f>G354+H354+I354+J354</f>
        <v>0</v>
      </c>
      <c r="G354" s="24"/>
      <c r="H354" s="24"/>
      <c r="I354" s="24"/>
      <c r="J354" s="24"/>
      <c r="K354" s="23"/>
      <c r="L354" s="24">
        <f t="shared" si="53"/>
        <v>0</v>
      </c>
    </row>
    <row r="355" spans="1:12" ht="12.75">
      <c r="A355" s="25" t="s">
        <v>53</v>
      </c>
      <c r="B355" s="36" t="s">
        <v>36</v>
      </c>
      <c r="C355" s="27"/>
      <c r="D355" s="24"/>
      <c r="E355" s="24">
        <v>0</v>
      </c>
      <c r="F355" s="24">
        <f>G355+H355+I355+J355</f>
        <v>0</v>
      </c>
      <c r="G355" s="24"/>
      <c r="H355" s="24"/>
      <c r="I355" s="24"/>
      <c r="J355" s="24"/>
      <c r="K355" s="23"/>
      <c r="L355" s="24">
        <f t="shared" si="53"/>
        <v>0</v>
      </c>
    </row>
    <row r="356" spans="1:12" ht="12.75">
      <c r="A356" s="25" t="s">
        <v>78</v>
      </c>
      <c r="B356" s="35" t="s">
        <v>67</v>
      </c>
      <c r="C356" s="27"/>
      <c r="D356" s="24"/>
      <c r="E356" s="24">
        <v>0</v>
      </c>
      <c r="F356" s="24">
        <f>G356+H356+I356+J356</f>
        <v>0</v>
      </c>
      <c r="G356" s="24"/>
      <c r="H356" s="24"/>
      <c r="I356" s="24"/>
      <c r="J356" s="24"/>
      <c r="K356" s="23"/>
      <c r="L356" s="24">
        <f t="shared" si="53"/>
        <v>0</v>
      </c>
    </row>
    <row r="357" spans="1:12" ht="38.25">
      <c r="A357" s="25">
        <v>5.9</v>
      </c>
      <c r="B357" s="28" t="s">
        <v>76</v>
      </c>
      <c r="C357" s="27"/>
      <c r="D357" s="24"/>
      <c r="E357" s="24">
        <f aca="true" t="shared" si="65" ref="E357:J357">E359+E360+E361</f>
        <v>0</v>
      </c>
      <c r="F357" s="24">
        <f t="shared" si="65"/>
        <v>0</v>
      </c>
      <c r="G357" s="24">
        <f t="shared" si="65"/>
        <v>0</v>
      </c>
      <c r="H357" s="24">
        <f t="shared" si="65"/>
        <v>0</v>
      </c>
      <c r="I357" s="24">
        <f t="shared" si="65"/>
        <v>0</v>
      </c>
      <c r="J357" s="24">
        <f t="shared" si="65"/>
        <v>0</v>
      </c>
      <c r="K357" s="23"/>
      <c r="L357" s="24">
        <f t="shared" si="53"/>
        <v>0</v>
      </c>
    </row>
    <row r="358" spans="1:12" ht="12.75">
      <c r="A358" s="25"/>
      <c r="B358" s="28" t="s">
        <v>7</v>
      </c>
      <c r="C358" s="27"/>
      <c r="D358" s="24"/>
      <c r="E358" s="24"/>
      <c r="F358" s="24"/>
      <c r="G358" s="24"/>
      <c r="H358" s="24"/>
      <c r="I358" s="24"/>
      <c r="J358" s="24"/>
      <c r="K358" s="23"/>
      <c r="L358" s="24">
        <f t="shared" si="53"/>
        <v>0</v>
      </c>
    </row>
    <row r="359" spans="1:12" ht="12.75">
      <c r="A359" s="25" t="s">
        <v>54</v>
      </c>
      <c r="B359" s="34" t="s">
        <v>37</v>
      </c>
      <c r="C359" s="27"/>
      <c r="D359" s="24"/>
      <c r="E359" s="24">
        <v>0</v>
      </c>
      <c r="F359" s="24">
        <f>G359+H359+I359+J359</f>
        <v>0</v>
      </c>
      <c r="G359" s="24"/>
      <c r="H359" s="24"/>
      <c r="I359" s="24"/>
      <c r="J359" s="24"/>
      <c r="K359" s="23"/>
      <c r="L359" s="24">
        <f t="shared" si="53"/>
        <v>0</v>
      </c>
    </row>
    <row r="360" spans="1:12" ht="12.75">
      <c r="A360" s="25" t="s">
        <v>55</v>
      </c>
      <c r="B360" s="34" t="s">
        <v>38</v>
      </c>
      <c r="C360" s="27"/>
      <c r="D360" s="24"/>
      <c r="E360" s="24">
        <v>0</v>
      </c>
      <c r="F360" s="24">
        <f>G360+H360+I360+J360</f>
        <v>0</v>
      </c>
      <c r="G360" s="24"/>
      <c r="H360" s="24"/>
      <c r="I360" s="24"/>
      <c r="J360" s="24"/>
      <c r="K360" s="23"/>
      <c r="L360" s="24">
        <f t="shared" si="53"/>
        <v>0</v>
      </c>
    </row>
    <row r="361" spans="1:12" ht="12.75">
      <c r="A361" s="25" t="s">
        <v>77</v>
      </c>
      <c r="B361" s="35" t="s">
        <v>67</v>
      </c>
      <c r="C361" s="27"/>
      <c r="D361" s="24"/>
      <c r="E361" s="24">
        <v>0</v>
      </c>
      <c r="F361" s="24">
        <f>G361+H361+I361+J361</f>
        <v>0</v>
      </c>
      <c r="G361" s="24"/>
      <c r="H361" s="24"/>
      <c r="I361" s="24"/>
      <c r="J361" s="24"/>
      <c r="K361" s="23"/>
      <c r="L361" s="24">
        <f t="shared" si="53"/>
        <v>0</v>
      </c>
    </row>
    <row r="362" spans="1:12" ht="51">
      <c r="A362" s="37">
        <v>5.1</v>
      </c>
      <c r="B362" s="28" t="s">
        <v>74</v>
      </c>
      <c r="C362" s="27"/>
      <c r="D362" s="24"/>
      <c r="E362" s="24">
        <f aca="true" t="shared" si="66" ref="E362:J362">E364+E365+E366</f>
        <v>0</v>
      </c>
      <c r="F362" s="24">
        <f t="shared" si="66"/>
        <v>33857.74</v>
      </c>
      <c r="G362" s="24">
        <f t="shared" si="66"/>
        <v>0</v>
      </c>
      <c r="H362" s="24">
        <f t="shared" si="66"/>
        <v>0</v>
      </c>
      <c r="I362" s="24">
        <f t="shared" si="66"/>
        <v>0</v>
      </c>
      <c r="J362" s="24">
        <f t="shared" si="66"/>
        <v>33857.74</v>
      </c>
      <c r="K362" s="23"/>
      <c r="L362" s="24">
        <f t="shared" si="53"/>
        <v>33857.74</v>
      </c>
    </row>
    <row r="363" spans="1:12" ht="12.75">
      <c r="A363" s="37"/>
      <c r="B363" s="28" t="s">
        <v>7</v>
      </c>
      <c r="C363" s="27"/>
      <c r="D363" s="24"/>
      <c r="E363" s="24"/>
      <c r="F363" s="24"/>
      <c r="G363" s="24"/>
      <c r="H363" s="24"/>
      <c r="I363" s="24"/>
      <c r="J363" s="24"/>
      <c r="K363" s="23"/>
      <c r="L363" s="24">
        <f t="shared" si="53"/>
        <v>0</v>
      </c>
    </row>
    <row r="364" spans="1:12" ht="22.5">
      <c r="A364" s="37" t="s">
        <v>56</v>
      </c>
      <c r="B364" s="38" t="s">
        <v>98</v>
      </c>
      <c r="C364" s="27"/>
      <c r="D364" s="24"/>
      <c r="E364" s="24">
        <v>0</v>
      </c>
      <c r="F364" s="24">
        <f>G364+H364+I364+J364</f>
        <v>33857.74</v>
      </c>
      <c r="G364" s="24"/>
      <c r="H364" s="24"/>
      <c r="I364" s="24"/>
      <c r="J364" s="24">
        <v>33857.74</v>
      </c>
      <c r="K364" s="23"/>
      <c r="L364" s="24">
        <f t="shared" si="53"/>
        <v>33857.74</v>
      </c>
    </row>
    <row r="365" spans="1:12" ht="22.5">
      <c r="A365" s="37" t="s">
        <v>75</v>
      </c>
      <c r="B365" s="34" t="s">
        <v>39</v>
      </c>
      <c r="C365" s="27"/>
      <c r="D365" s="24"/>
      <c r="E365" s="24">
        <v>0</v>
      </c>
      <c r="F365" s="24">
        <f>G365+H365+I365+J365</f>
        <v>0</v>
      </c>
      <c r="G365" s="24"/>
      <c r="H365" s="24"/>
      <c r="I365" s="24"/>
      <c r="J365" s="24"/>
      <c r="K365" s="23"/>
      <c r="L365" s="24">
        <f t="shared" si="53"/>
        <v>0</v>
      </c>
    </row>
    <row r="366" spans="1:12" ht="12.75">
      <c r="A366" s="37" t="s">
        <v>99</v>
      </c>
      <c r="B366" s="35" t="s">
        <v>67</v>
      </c>
      <c r="C366" s="27"/>
      <c r="D366" s="24"/>
      <c r="E366" s="24">
        <v>0</v>
      </c>
      <c r="F366" s="24">
        <f>G366+H366+I366+J366</f>
        <v>0</v>
      </c>
      <c r="G366" s="24"/>
      <c r="H366" s="24"/>
      <c r="I366" s="24"/>
      <c r="J366" s="24"/>
      <c r="K366" s="23"/>
      <c r="L366" s="24">
        <f t="shared" si="53"/>
        <v>0</v>
      </c>
    </row>
    <row r="367" spans="1:12" ht="38.25">
      <c r="A367" s="37">
        <v>5.11</v>
      </c>
      <c r="B367" s="28" t="s">
        <v>69</v>
      </c>
      <c r="C367" s="27"/>
      <c r="D367" s="24"/>
      <c r="E367" s="24">
        <f aca="true" t="shared" si="67" ref="E367:J367">E369+E370</f>
        <v>0</v>
      </c>
      <c r="F367" s="24">
        <f t="shared" si="67"/>
        <v>13652.28</v>
      </c>
      <c r="G367" s="24">
        <f t="shared" si="67"/>
        <v>3413.07</v>
      </c>
      <c r="H367" s="24">
        <f t="shared" si="67"/>
        <v>3413.07</v>
      </c>
      <c r="I367" s="24">
        <f t="shared" si="67"/>
        <v>3413.07</v>
      </c>
      <c r="J367" s="24">
        <f t="shared" si="67"/>
        <v>3413.07</v>
      </c>
      <c r="K367" s="23"/>
      <c r="L367" s="24">
        <f t="shared" si="53"/>
        <v>13652.28</v>
      </c>
    </row>
    <row r="368" spans="1:12" ht="12.75">
      <c r="A368" s="37"/>
      <c r="B368" s="28" t="s">
        <v>7</v>
      </c>
      <c r="C368" s="27"/>
      <c r="D368" s="24"/>
      <c r="E368" s="24"/>
      <c r="F368" s="24"/>
      <c r="G368" s="24"/>
      <c r="H368" s="24"/>
      <c r="I368" s="24"/>
      <c r="J368" s="24"/>
      <c r="K368" s="23"/>
      <c r="L368" s="24">
        <f t="shared" si="53"/>
        <v>0</v>
      </c>
    </row>
    <row r="369" spans="1:12" ht="12.75">
      <c r="A369" s="37" t="s">
        <v>70</v>
      </c>
      <c r="B369" s="32" t="s">
        <v>73</v>
      </c>
      <c r="C369" s="27"/>
      <c r="D369" s="24"/>
      <c r="E369" s="24">
        <v>0</v>
      </c>
      <c r="F369" s="24">
        <f>G369+H369+I369+J369</f>
        <v>13652.28</v>
      </c>
      <c r="G369" s="24">
        <v>3413.07</v>
      </c>
      <c r="H369" s="24">
        <v>3413.07</v>
      </c>
      <c r="I369" s="24">
        <v>3413.07</v>
      </c>
      <c r="J369" s="24">
        <v>3413.07</v>
      </c>
      <c r="K369" s="23"/>
      <c r="L369" s="24">
        <f aca="true" t="shared" si="68" ref="L369:L381">G369+H369+I369+J369</f>
        <v>13652.28</v>
      </c>
    </row>
    <row r="370" spans="1:12" ht="12.75">
      <c r="A370" s="37" t="s">
        <v>71</v>
      </c>
      <c r="B370" s="32" t="s">
        <v>72</v>
      </c>
      <c r="C370" s="27"/>
      <c r="D370" s="24"/>
      <c r="E370" s="24">
        <v>0</v>
      </c>
      <c r="F370" s="24">
        <f>G370+H370+I370+J370</f>
        <v>0</v>
      </c>
      <c r="G370" s="24"/>
      <c r="H370" s="24"/>
      <c r="I370" s="24"/>
      <c r="J370" s="24"/>
      <c r="K370" s="23"/>
      <c r="L370" s="24">
        <f t="shared" si="68"/>
        <v>0</v>
      </c>
    </row>
    <row r="371" spans="1:12" ht="51">
      <c r="A371" s="37">
        <v>5.12</v>
      </c>
      <c r="B371" s="28" t="s">
        <v>15</v>
      </c>
      <c r="C371" s="27"/>
      <c r="D371" s="24"/>
      <c r="E371" s="24">
        <v>0</v>
      </c>
      <c r="F371" s="24">
        <f>G371+H371+I371+J371</f>
        <v>21745.5</v>
      </c>
      <c r="G371" s="24">
        <v>6019.200000000001</v>
      </c>
      <c r="H371" s="24">
        <v>5073</v>
      </c>
      <c r="I371" s="59">
        <v>5073</v>
      </c>
      <c r="J371" s="59">
        <v>5580.3</v>
      </c>
      <c r="K371" s="23"/>
      <c r="L371" s="24">
        <f t="shared" si="68"/>
        <v>21745.5</v>
      </c>
    </row>
    <row r="372" spans="1:12" ht="25.5">
      <c r="A372" s="37">
        <v>5.13</v>
      </c>
      <c r="B372" s="28" t="s">
        <v>16</v>
      </c>
      <c r="C372" s="27"/>
      <c r="D372" s="24"/>
      <c r="E372" s="24">
        <v>0</v>
      </c>
      <c r="F372" s="24">
        <f>G372+H372+I372+J372</f>
        <v>44208.12</v>
      </c>
      <c r="G372" s="24">
        <v>11848.27</v>
      </c>
      <c r="H372" s="24">
        <v>10786.64</v>
      </c>
      <c r="I372" s="59">
        <v>10786.64</v>
      </c>
      <c r="J372" s="59">
        <v>10786.57</v>
      </c>
      <c r="K372" s="23"/>
      <c r="L372" s="24">
        <f t="shared" si="68"/>
        <v>44208.12</v>
      </c>
    </row>
    <row r="373" spans="1:12" ht="38.25">
      <c r="A373" s="37">
        <v>5.14</v>
      </c>
      <c r="B373" s="28" t="s">
        <v>68</v>
      </c>
      <c r="C373" s="27"/>
      <c r="D373" s="24"/>
      <c r="E373" s="24">
        <f>E375+E376+E377+E378+E379+E380</f>
        <v>0</v>
      </c>
      <c r="F373" s="24">
        <f>F375+F376+F377+F378+F379+F380+F381</f>
        <v>10687.560000000001</v>
      </c>
      <c r="G373" s="24">
        <f>G375+G376+G377+G378+G379+G380+G381</f>
        <v>2671.8900000000003</v>
      </c>
      <c r="H373" s="24">
        <f>H375+H376+H377+H378+H379+H380+H381</f>
        <v>2671.8900000000003</v>
      </c>
      <c r="I373" s="24">
        <f>I375+I376+I377+I378+I379+I380+I381</f>
        <v>2671.8900000000003</v>
      </c>
      <c r="J373" s="24">
        <f>J375+J376+J377+J378+J379+J380+J381</f>
        <v>2671.8900000000003</v>
      </c>
      <c r="K373" s="23"/>
      <c r="L373" s="24">
        <f t="shared" si="68"/>
        <v>10687.560000000001</v>
      </c>
    </row>
    <row r="374" spans="1:12" ht="14.25">
      <c r="A374" s="37"/>
      <c r="B374" s="28" t="s">
        <v>7</v>
      </c>
      <c r="C374" s="27"/>
      <c r="D374" s="24"/>
      <c r="E374" s="24"/>
      <c r="F374" s="24"/>
      <c r="G374" s="24"/>
      <c r="H374" s="24"/>
      <c r="I374" s="24"/>
      <c r="J374" s="59"/>
      <c r="K374" s="23"/>
      <c r="L374" s="24">
        <f t="shared" si="68"/>
        <v>0</v>
      </c>
    </row>
    <row r="375" spans="1:12" ht="12.75">
      <c r="A375" s="37" t="s">
        <v>57</v>
      </c>
      <c r="B375" s="34" t="s">
        <v>40</v>
      </c>
      <c r="C375" s="27"/>
      <c r="D375" s="24"/>
      <c r="E375" s="24">
        <v>0</v>
      </c>
      <c r="F375" s="24">
        <f aca="true" t="shared" si="69" ref="F375:F380">G375+H375+I375+J375</f>
        <v>3707</v>
      </c>
      <c r="G375" s="24">
        <v>926.75</v>
      </c>
      <c r="H375" s="24">
        <v>926.75</v>
      </c>
      <c r="I375" s="24">
        <v>926.75</v>
      </c>
      <c r="J375" s="24">
        <v>926.75</v>
      </c>
      <c r="K375" s="23"/>
      <c r="L375" s="24">
        <f t="shared" si="68"/>
        <v>3707</v>
      </c>
    </row>
    <row r="376" spans="1:12" ht="12.75">
      <c r="A376" s="37" t="s">
        <v>58</v>
      </c>
      <c r="B376" s="34" t="s">
        <v>41</v>
      </c>
      <c r="C376" s="27"/>
      <c r="D376" s="24"/>
      <c r="E376" s="24">
        <v>0</v>
      </c>
      <c r="F376" s="24">
        <f t="shared" si="69"/>
        <v>0</v>
      </c>
      <c r="G376" s="24"/>
      <c r="H376" s="24"/>
      <c r="I376" s="24"/>
      <c r="J376" s="24"/>
      <c r="K376" s="23"/>
      <c r="L376" s="24">
        <f t="shared" si="68"/>
        <v>0</v>
      </c>
    </row>
    <row r="377" spans="1:12" ht="12.75">
      <c r="A377" s="37" t="s">
        <v>59</v>
      </c>
      <c r="B377" s="34" t="s">
        <v>42</v>
      </c>
      <c r="C377" s="27"/>
      <c r="D377" s="24"/>
      <c r="E377" s="24">
        <v>0</v>
      </c>
      <c r="F377" s="24">
        <f t="shared" si="69"/>
        <v>0</v>
      </c>
      <c r="G377" s="24"/>
      <c r="H377" s="24"/>
      <c r="I377" s="24"/>
      <c r="J377" s="24"/>
      <c r="K377" s="23"/>
      <c r="L377" s="24">
        <f t="shared" si="68"/>
        <v>0</v>
      </c>
    </row>
    <row r="378" spans="1:12" ht="12.75">
      <c r="A378" s="37" t="s">
        <v>62</v>
      </c>
      <c r="B378" s="39" t="s">
        <v>64</v>
      </c>
      <c r="C378" s="27"/>
      <c r="D378" s="40"/>
      <c r="E378" s="40">
        <v>0</v>
      </c>
      <c r="F378" s="24">
        <f t="shared" si="69"/>
        <v>0</v>
      </c>
      <c r="G378" s="24"/>
      <c r="H378" s="24"/>
      <c r="I378" s="24"/>
      <c r="J378" s="24"/>
      <c r="K378" s="23"/>
      <c r="L378" s="24">
        <f t="shared" si="68"/>
        <v>0</v>
      </c>
    </row>
    <row r="379" spans="1:12" ht="12.75">
      <c r="A379" s="37" t="s">
        <v>63</v>
      </c>
      <c r="B379" s="39" t="s">
        <v>65</v>
      </c>
      <c r="C379" s="27"/>
      <c r="D379" s="40"/>
      <c r="E379" s="40">
        <v>0</v>
      </c>
      <c r="F379" s="24">
        <f t="shared" si="69"/>
        <v>0</v>
      </c>
      <c r="G379" s="24"/>
      <c r="H379" s="24"/>
      <c r="I379" s="24"/>
      <c r="J379" s="24"/>
      <c r="K379" s="23"/>
      <c r="L379" s="24">
        <f t="shared" si="68"/>
        <v>0</v>
      </c>
    </row>
    <row r="380" spans="1:12" ht="12.75">
      <c r="A380" s="37" t="s">
        <v>66</v>
      </c>
      <c r="B380" s="35" t="s">
        <v>110</v>
      </c>
      <c r="C380" s="27"/>
      <c r="D380" s="40"/>
      <c r="E380" s="40">
        <v>0</v>
      </c>
      <c r="F380" s="24">
        <f t="shared" si="69"/>
        <v>6980.56</v>
      </c>
      <c r="G380" s="24">
        <v>1745.14</v>
      </c>
      <c r="H380" s="24">
        <v>1745.14</v>
      </c>
      <c r="I380" s="24">
        <v>1745.14</v>
      </c>
      <c r="J380" s="24">
        <v>1745.14</v>
      </c>
      <c r="K380" s="23"/>
      <c r="L380" s="24">
        <f t="shared" si="68"/>
        <v>6980.56</v>
      </c>
    </row>
    <row r="381" spans="1:12" ht="53.25" customHeight="1" thickBot="1">
      <c r="A381" s="41">
        <v>5.15</v>
      </c>
      <c r="B381" s="12" t="s">
        <v>17</v>
      </c>
      <c r="C381" s="42"/>
      <c r="D381" s="43"/>
      <c r="E381" s="43">
        <v>0</v>
      </c>
      <c r="F381" s="43">
        <v>0</v>
      </c>
      <c r="G381" s="43">
        <v>0</v>
      </c>
      <c r="H381" s="43">
        <v>0</v>
      </c>
      <c r="I381" s="43">
        <v>0</v>
      </c>
      <c r="J381" s="43">
        <v>0</v>
      </c>
      <c r="K381" s="23"/>
      <c r="L381" s="24">
        <f t="shared" si="68"/>
        <v>0</v>
      </c>
    </row>
    <row r="384" spans="2:6" ht="12.75">
      <c r="B384" s="1" t="s">
        <v>100</v>
      </c>
      <c r="C384" s="3" t="s">
        <v>106</v>
      </c>
      <c r="D384" s="1" t="s">
        <v>113</v>
      </c>
      <c r="F384" s="1" t="s">
        <v>103</v>
      </c>
    </row>
    <row r="385" spans="3:9" ht="12.75">
      <c r="C385" s="1" t="s">
        <v>101</v>
      </c>
      <c r="D385" s="1"/>
      <c r="F385" s="3" t="s">
        <v>104</v>
      </c>
      <c r="H385" s="3" t="s">
        <v>105</v>
      </c>
      <c r="I385" s="1"/>
    </row>
    <row r="386" ht="12.75">
      <c r="H386" s="3" t="s">
        <v>108</v>
      </c>
    </row>
    <row r="387" spans="2:4" ht="12.75">
      <c r="B387" s="1" t="s">
        <v>102</v>
      </c>
      <c r="C387" s="3" t="s">
        <v>107</v>
      </c>
      <c r="D387" s="1" t="s">
        <v>150</v>
      </c>
    </row>
    <row r="388" spans="3:4" ht="12.75">
      <c r="C388" s="1" t="s">
        <v>101</v>
      </c>
      <c r="D388" s="1"/>
    </row>
    <row r="389" spans="2:9" ht="44.25" customHeight="1">
      <c r="B389" s="57" t="s">
        <v>149</v>
      </c>
      <c r="C389" s="57"/>
      <c r="D389" s="57"/>
      <c r="E389" s="57"/>
      <c r="F389" s="57"/>
      <c r="G389" s="57"/>
      <c r="H389" s="57"/>
      <c r="I389" s="57"/>
    </row>
    <row r="390" spans="2:9" ht="15" customHeight="1">
      <c r="B390" s="2"/>
      <c r="C390" s="2"/>
      <c r="D390" s="2"/>
      <c r="E390" s="2"/>
      <c r="F390" s="2"/>
      <c r="G390" s="2"/>
      <c r="H390" s="2"/>
      <c r="I390" s="2"/>
    </row>
    <row r="391" spans="1:9" ht="13.5" customHeight="1">
      <c r="A391" s="18" t="s">
        <v>11</v>
      </c>
      <c r="B391" s="19"/>
      <c r="C391" s="20" t="s">
        <v>118</v>
      </c>
      <c r="D391" s="21"/>
      <c r="E391" s="54"/>
      <c r="F391" s="2"/>
      <c r="G391" s="2"/>
      <c r="H391" s="2"/>
      <c r="I391" s="2"/>
    </row>
    <row r="392" spans="1:5" ht="14.25">
      <c r="A392" s="18"/>
      <c r="B392" s="19"/>
      <c r="C392" s="55" t="s">
        <v>112</v>
      </c>
      <c r="D392" s="56"/>
      <c r="E392" s="6">
        <v>3179</v>
      </c>
    </row>
    <row r="393" spans="3:5" ht="12.75">
      <c r="C393" s="4" t="s">
        <v>9</v>
      </c>
      <c r="D393" s="5"/>
      <c r="E393" s="7">
        <v>3179</v>
      </c>
    </row>
    <row r="394" spans="3:5" ht="13.5" thickBot="1">
      <c r="C394" s="48" t="s">
        <v>10</v>
      </c>
      <c r="D394" s="49"/>
      <c r="E394" s="8">
        <v>0</v>
      </c>
    </row>
    <row r="395" spans="3:5" ht="13.5" thickBot="1">
      <c r="C395" s="50" t="s">
        <v>61</v>
      </c>
      <c r="D395" s="51"/>
      <c r="E395" s="9">
        <v>18.24</v>
      </c>
    </row>
    <row r="396" spans="3:5" ht="7.5" customHeight="1">
      <c r="C396" s="10"/>
      <c r="D396" s="10"/>
      <c r="E396" s="10"/>
    </row>
    <row r="397" ht="13.5" thickBot="1"/>
    <row r="398" spans="1:12" ht="12.75" customHeight="1">
      <c r="A398" s="52" t="s">
        <v>8</v>
      </c>
      <c r="B398" s="44" t="s">
        <v>1</v>
      </c>
      <c r="C398" s="44" t="s">
        <v>18</v>
      </c>
      <c r="D398" s="44" t="s">
        <v>0</v>
      </c>
      <c r="E398" s="44" t="s">
        <v>2</v>
      </c>
      <c r="F398" s="44" t="s">
        <v>60</v>
      </c>
      <c r="G398" s="46" t="s">
        <v>7</v>
      </c>
      <c r="H398" s="46"/>
      <c r="I398" s="46"/>
      <c r="J398" s="47"/>
      <c r="L398" s="3" t="s">
        <v>109</v>
      </c>
    </row>
    <row r="399" spans="1:10" ht="51" customHeight="1" thickBot="1">
      <c r="A399" s="53"/>
      <c r="B399" s="45"/>
      <c r="C399" s="45"/>
      <c r="D399" s="45"/>
      <c r="E399" s="45"/>
      <c r="F399" s="45"/>
      <c r="G399" s="12" t="s">
        <v>3</v>
      </c>
      <c r="H399" s="12" t="s">
        <v>4</v>
      </c>
      <c r="I399" s="12" t="s">
        <v>5</v>
      </c>
      <c r="J399" s="13" t="s">
        <v>6</v>
      </c>
    </row>
    <row r="400" spans="1:10" s="1" customFormat="1" ht="13.5" thickBot="1">
      <c r="A400" s="14">
        <v>1</v>
      </c>
      <c r="B400" s="14">
        <v>2</v>
      </c>
      <c r="C400" s="14">
        <v>3</v>
      </c>
      <c r="D400" s="14">
        <v>4</v>
      </c>
      <c r="E400" s="14">
        <v>5</v>
      </c>
      <c r="F400" s="14">
        <v>6</v>
      </c>
      <c r="G400" s="14">
        <v>7</v>
      </c>
      <c r="H400" s="14">
        <v>8</v>
      </c>
      <c r="I400" s="14">
        <v>9</v>
      </c>
      <c r="J400" s="14">
        <v>10</v>
      </c>
    </row>
    <row r="401" spans="1:12" ht="42" customHeight="1">
      <c r="A401" s="15">
        <v>5</v>
      </c>
      <c r="B401" s="11" t="s">
        <v>12</v>
      </c>
      <c r="C401" s="16" t="s">
        <v>111</v>
      </c>
      <c r="D401" s="17">
        <f>E392</f>
        <v>3179</v>
      </c>
      <c r="E401" s="22">
        <v>695819.52</v>
      </c>
      <c r="F401" s="22">
        <f>F402+F408+F421+F425+F426+F434+F447+F448+F454+F459+F464+F468+F469+F470+F478</f>
        <v>695819.52</v>
      </c>
      <c r="G401" s="22">
        <f>G402+G408+G421+G425+G426+G434+G447+G448+G454+G459+G464+G468+G469+G470+G478</f>
        <v>176123.24000000002</v>
      </c>
      <c r="H401" s="22">
        <f>H402+H408+H421+H425+H426+H434+H447+H448+H454+H459+H464+H468+H469+H470+H478</f>
        <v>163325.05</v>
      </c>
      <c r="I401" s="22">
        <f>I402+I408+I421+I425+I426+I434+I447+I448+I454+I459+I464+I468+I469+I470+I478</f>
        <v>165657.05</v>
      </c>
      <c r="J401" s="22">
        <f>J402+J408+J421+J425+J426+J434+J447+J448+J454+J459+J464+J468+J469+J470+J478</f>
        <v>190714.18</v>
      </c>
      <c r="K401" s="23"/>
      <c r="L401" s="24">
        <f>G401+H401+I401+J401</f>
        <v>695819.52</v>
      </c>
    </row>
    <row r="402" spans="1:12" ht="12.75">
      <c r="A402" s="25">
        <v>5.1</v>
      </c>
      <c r="B402" s="26" t="s">
        <v>93</v>
      </c>
      <c r="C402" s="27"/>
      <c r="D402" s="24"/>
      <c r="E402" s="24">
        <f aca="true" t="shared" si="70" ref="E402:J402">E404</f>
        <v>0</v>
      </c>
      <c r="F402" s="24">
        <f t="shared" si="70"/>
        <v>60168</v>
      </c>
      <c r="G402" s="24">
        <f t="shared" si="70"/>
        <v>15042</v>
      </c>
      <c r="H402" s="24">
        <f t="shared" si="70"/>
        <v>15042</v>
      </c>
      <c r="I402" s="24">
        <f t="shared" si="70"/>
        <v>15042</v>
      </c>
      <c r="J402" s="24">
        <f t="shared" si="70"/>
        <v>15042</v>
      </c>
      <c r="K402" s="23"/>
      <c r="L402" s="24">
        <f aca="true" t="shared" si="71" ref="L402:L465">G402+H402+I402+J402</f>
        <v>60168</v>
      </c>
    </row>
    <row r="403" spans="1:12" ht="12.75">
      <c r="A403" s="25"/>
      <c r="B403" s="28" t="s">
        <v>7</v>
      </c>
      <c r="C403" s="27"/>
      <c r="D403" s="24"/>
      <c r="E403" s="24"/>
      <c r="F403" s="24"/>
      <c r="G403" s="24"/>
      <c r="H403" s="24"/>
      <c r="I403" s="24"/>
      <c r="J403" s="29"/>
      <c r="K403" s="23"/>
      <c r="L403" s="24">
        <f t="shared" si="71"/>
        <v>0</v>
      </c>
    </row>
    <row r="404" spans="1:12" ht="12.75">
      <c r="A404" s="25" t="s">
        <v>44</v>
      </c>
      <c r="B404" s="30" t="s">
        <v>43</v>
      </c>
      <c r="C404" s="27"/>
      <c r="D404" s="24"/>
      <c r="E404" s="24">
        <f aca="true" t="shared" si="72" ref="E404:J404">E406+E407</f>
        <v>0</v>
      </c>
      <c r="F404" s="24">
        <f t="shared" si="72"/>
        <v>60168</v>
      </c>
      <c r="G404" s="24">
        <f t="shared" si="72"/>
        <v>15042</v>
      </c>
      <c r="H404" s="24">
        <f t="shared" si="72"/>
        <v>15042</v>
      </c>
      <c r="I404" s="24">
        <f t="shared" si="72"/>
        <v>15042</v>
      </c>
      <c r="J404" s="24">
        <f t="shared" si="72"/>
        <v>15042</v>
      </c>
      <c r="K404" s="23"/>
      <c r="L404" s="24">
        <f t="shared" si="71"/>
        <v>60168</v>
      </c>
    </row>
    <row r="405" spans="1:12" ht="12.75">
      <c r="A405" s="25"/>
      <c r="B405" s="31" t="s">
        <v>7</v>
      </c>
      <c r="C405" s="27"/>
      <c r="D405" s="24"/>
      <c r="E405" s="24"/>
      <c r="F405" s="24"/>
      <c r="G405" s="24"/>
      <c r="H405" s="24"/>
      <c r="I405" s="24"/>
      <c r="J405" s="29"/>
      <c r="K405" s="23"/>
      <c r="L405" s="24">
        <f t="shared" si="71"/>
        <v>0</v>
      </c>
    </row>
    <row r="406" spans="1:12" ht="14.25">
      <c r="A406" s="25"/>
      <c r="B406" s="31" t="s">
        <v>19</v>
      </c>
      <c r="C406" s="27"/>
      <c r="D406" s="24"/>
      <c r="E406" s="24"/>
      <c r="F406" s="24">
        <f>G406+H406+I406+J406</f>
        <v>54698.2</v>
      </c>
      <c r="G406" s="58">
        <v>13674.55</v>
      </c>
      <c r="H406" s="24">
        <v>13674.55</v>
      </c>
      <c r="I406" s="24">
        <v>13674.55</v>
      </c>
      <c r="J406" s="24">
        <v>13674.55</v>
      </c>
      <c r="K406" s="23"/>
      <c r="L406" s="24">
        <f t="shared" si="71"/>
        <v>54698.2</v>
      </c>
    </row>
    <row r="407" spans="1:12" ht="12.75">
      <c r="A407" s="25"/>
      <c r="B407" s="31" t="s">
        <v>20</v>
      </c>
      <c r="C407" s="27"/>
      <c r="D407" s="24"/>
      <c r="E407" s="24"/>
      <c r="F407" s="24">
        <f>G407+H407+I407+J407</f>
        <v>5469.8</v>
      </c>
      <c r="G407" s="24">
        <v>1367.45</v>
      </c>
      <c r="H407" s="24">
        <v>1367.45</v>
      </c>
      <c r="I407" s="24">
        <v>1367.45</v>
      </c>
      <c r="J407" s="24">
        <v>1367.45</v>
      </c>
      <c r="K407" s="23"/>
      <c r="L407" s="24">
        <f t="shared" si="71"/>
        <v>5469.8</v>
      </c>
    </row>
    <row r="408" spans="1:12" ht="51">
      <c r="A408" s="25">
        <v>5.2</v>
      </c>
      <c r="B408" s="28" t="s">
        <v>94</v>
      </c>
      <c r="C408" s="27"/>
      <c r="D408" s="24"/>
      <c r="E408" s="24">
        <f aca="true" t="shared" si="73" ref="E408:J408">E410+E416</f>
        <v>0</v>
      </c>
      <c r="F408" s="24">
        <f t="shared" si="73"/>
        <v>180730.28</v>
      </c>
      <c r="G408" s="24">
        <f t="shared" si="73"/>
        <v>47432.57</v>
      </c>
      <c r="H408" s="24">
        <f t="shared" si="73"/>
        <v>45432.57</v>
      </c>
      <c r="I408" s="24">
        <f t="shared" si="73"/>
        <v>44932.57</v>
      </c>
      <c r="J408" s="24">
        <f t="shared" si="73"/>
        <v>42932.57</v>
      </c>
      <c r="K408" s="23"/>
      <c r="L408" s="24">
        <f t="shared" si="71"/>
        <v>180730.28</v>
      </c>
    </row>
    <row r="409" spans="1:12" ht="12.75">
      <c r="A409" s="25"/>
      <c r="B409" s="28" t="s">
        <v>7</v>
      </c>
      <c r="C409" s="27"/>
      <c r="D409" s="24"/>
      <c r="E409" s="24"/>
      <c r="F409" s="24"/>
      <c r="G409" s="24"/>
      <c r="H409" s="24"/>
      <c r="I409" s="24"/>
      <c r="J409" s="24"/>
      <c r="K409" s="23"/>
      <c r="L409" s="24">
        <f t="shared" si="71"/>
        <v>0</v>
      </c>
    </row>
    <row r="410" spans="1:12" ht="12.75">
      <c r="A410" s="25" t="s">
        <v>21</v>
      </c>
      <c r="B410" s="32" t="s">
        <v>28</v>
      </c>
      <c r="C410" s="27"/>
      <c r="D410" s="24"/>
      <c r="E410" s="24">
        <f aca="true" t="shared" si="74" ref="E410:J410">E412+E413+E414+E415</f>
        <v>0</v>
      </c>
      <c r="F410" s="24">
        <f t="shared" si="74"/>
        <v>0</v>
      </c>
      <c r="G410" s="24">
        <f t="shared" si="74"/>
        <v>0</v>
      </c>
      <c r="H410" s="24">
        <f t="shared" si="74"/>
        <v>0</v>
      </c>
      <c r="I410" s="24">
        <f t="shared" si="74"/>
        <v>0</v>
      </c>
      <c r="J410" s="24">
        <f t="shared" si="74"/>
        <v>0</v>
      </c>
      <c r="K410" s="23"/>
      <c r="L410" s="24">
        <f t="shared" si="71"/>
        <v>0</v>
      </c>
    </row>
    <row r="411" spans="1:12" ht="12.75">
      <c r="A411" s="25"/>
      <c r="B411" s="33" t="s">
        <v>7</v>
      </c>
      <c r="C411" s="27"/>
      <c r="D411" s="24"/>
      <c r="E411" s="24"/>
      <c r="F411" s="24"/>
      <c r="G411" s="24"/>
      <c r="H411" s="24"/>
      <c r="I411" s="24"/>
      <c r="J411" s="24"/>
      <c r="K411" s="23"/>
      <c r="L411" s="24">
        <f t="shared" si="71"/>
        <v>0</v>
      </c>
    </row>
    <row r="412" spans="1:12" ht="22.5">
      <c r="A412" s="25"/>
      <c r="B412" s="33" t="s">
        <v>22</v>
      </c>
      <c r="C412" s="27"/>
      <c r="D412" s="24"/>
      <c r="E412" s="24"/>
      <c r="F412" s="24">
        <f>G412+H412+I412+J412</f>
        <v>0</v>
      </c>
      <c r="G412" s="24">
        <v>0</v>
      </c>
      <c r="H412" s="24">
        <v>0</v>
      </c>
      <c r="I412" s="24">
        <v>0</v>
      </c>
      <c r="J412" s="24">
        <v>0</v>
      </c>
      <c r="K412" s="23"/>
      <c r="L412" s="24">
        <f t="shared" si="71"/>
        <v>0</v>
      </c>
    </row>
    <row r="413" spans="1:12" ht="22.5">
      <c r="A413" s="25"/>
      <c r="B413" s="33" t="s">
        <v>23</v>
      </c>
      <c r="C413" s="27"/>
      <c r="D413" s="24"/>
      <c r="E413" s="24"/>
      <c r="F413" s="24">
        <f>G413+H413+I413+J413</f>
        <v>0</v>
      </c>
      <c r="G413" s="24">
        <v>0</v>
      </c>
      <c r="H413" s="24">
        <v>0</v>
      </c>
      <c r="I413" s="24">
        <v>0</v>
      </c>
      <c r="J413" s="24">
        <v>0</v>
      </c>
      <c r="K413" s="23"/>
      <c r="L413" s="24">
        <f t="shared" si="71"/>
        <v>0</v>
      </c>
    </row>
    <row r="414" spans="1:12" ht="12.75">
      <c r="A414" s="25"/>
      <c r="B414" s="33" t="s">
        <v>96</v>
      </c>
      <c r="C414" s="27"/>
      <c r="D414" s="24"/>
      <c r="E414" s="24"/>
      <c r="F414" s="24">
        <f>G414+H414+I414+J414</f>
        <v>0</v>
      </c>
      <c r="G414" s="24"/>
      <c r="H414" s="24"/>
      <c r="I414" s="24"/>
      <c r="J414" s="24"/>
      <c r="K414" s="23"/>
      <c r="L414" s="24">
        <f t="shared" si="71"/>
        <v>0</v>
      </c>
    </row>
    <row r="415" spans="1:12" ht="12.75">
      <c r="A415" s="25"/>
      <c r="B415" s="33" t="s">
        <v>97</v>
      </c>
      <c r="C415" s="27"/>
      <c r="D415" s="24"/>
      <c r="E415" s="24"/>
      <c r="F415" s="24">
        <f>G415+H415+I415+J415</f>
        <v>0</v>
      </c>
      <c r="G415" s="24">
        <v>0</v>
      </c>
      <c r="H415" s="24">
        <v>0</v>
      </c>
      <c r="I415" s="24">
        <v>0</v>
      </c>
      <c r="J415" s="24">
        <v>0</v>
      </c>
      <c r="K415" s="23"/>
      <c r="L415" s="24">
        <f t="shared" si="71"/>
        <v>0</v>
      </c>
    </row>
    <row r="416" spans="1:12" ht="22.5">
      <c r="A416" s="25" t="s">
        <v>24</v>
      </c>
      <c r="B416" s="34" t="s">
        <v>25</v>
      </c>
      <c r="C416" s="27"/>
      <c r="D416" s="24"/>
      <c r="E416" s="24">
        <f aca="true" t="shared" si="75" ref="E416:J416">E418+E419+E420</f>
        <v>0</v>
      </c>
      <c r="F416" s="24">
        <f t="shared" si="75"/>
        <v>180730.28</v>
      </c>
      <c r="G416" s="24">
        <f t="shared" si="75"/>
        <v>47432.57</v>
      </c>
      <c r="H416" s="24">
        <f t="shared" si="75"/>
        <v>45432.57</v>
      </c>
      <c r="I416" s="24">
        <f t="shared" si="75"/>
        <v>44932.57</v>
      </c>
      <c r="J416" s="24">
        <f t="shared" si="75"/>
        <v>42932.57</v>
      </c>
      <c r="K416" s="23"/>
      <c r="L416" s="24">
        <f t="shared" si="71"/>
        <v>180730.28</v>
      </c>
    </row>
    <row r="417" spans="1:12" ht="12.75">
      <c r="A417" s="25"/>
      <c r="B417" s="33" t="s">
        <v>7</v>
      </c>
      <c r="C417" s="27"/>
      <c r="D417" s="24"/>
      <c r="E417" s="24"/>
      <c r="F417" s="24"/>
      <c r="G417" s="24"/>
      <c r="H417" s="24"/>
      <c r="I417" s="24"/>
      <c r="J417" s="24"/>
      <c r="K417" s="23"/>
      <c r="L417" s="24">
        <f t="shared" si="71"/>
        <v>0</v>
      </c>
    </row>
    <row r="418" spans="1:12" ht="14.25">
      <c r="A418" s="25"/>
      <c r="B418" s="33" t="s">
        <v>26</v>
      </c>
      <c r="C418" s="27"/>
      <c r="D418" s="24"/>
      <c r="E418" s="24"/>
      <c r="F418" s="24">
        <f>G418+H418+I418+J418</f>
        <v>150178.48</v>
      </c>
      <c r="G418" s="58">
        <v>37544.62</v>
      </c>
      <c r="H418" s="24">
        <v>37544.62</v>
      </c>
      <c r="I418" s="24">
        <v>37544.62</v>
      </c>
      <c r="J418" s="24">
        <v>37544.62</v>
      </c>
      <c r="K418" s="23"/>
      <c r="L418" s="24">
        <f t="shared" si="71"/>
        <v>150178.48</v>
      </c>
    </row>
    <row r="419" spans="1:12" ht="22.5">
      <c r="A419" s="25"/>
      <c r="B419" s="33" t="s">
        <v>27</v>
      </c>
      <c r="C419" s="27"/>
      <c r="D419" s="24"/>
      <c r="E419" s="24"/>
      <c r="F419" s="24">
        <f>G419+H419+I419+J419</f>
        <v>22035.72</v>
      </c>
      <c r="G419" s="24">
        <v>6508.93</v>
      </c>
      <c r="H419" s="24">
        <v>5508.93</v>
      </c>
      <c r="I419" s="24">
        <v>6008.93</v>
      </c>
      <c r="J419" s="24">
        <v>4008.93</v>
      </c>
      <c r="K419" s="23"/>
      <c r="L419" s="24">
        <f t="shared" si="71"/>
        <v>22035.72</v>
      </c>
    </row>
    <row r="420" spans="1:12" ht="12.75">
      <c r="A420" s="25"/>
      <c r="B420" s="33" t="s">
        <v>97</v>
      </c>
      <c r="C420" s="27"/>
      <c r="D420" s="24"/>
      <c r="E420" s="24"/>
      <c r="F420" s="24">
        <f>G420+H420+I420+J420</f>
        <v>8516.08</v>
      </c>
      <c r="G420" s="24">
        <v>3379.02</v>
      </c>
      <c r="H420" s="24">
        <v>2379.02</v>
      </c>
      <c r="I420" s="24">
        <v>1379.02</v>
      </c>
      <c r="J420" s="24">
        <v>1379.02</v>
      </c>
      <c r="K420" s="23"/>
      <c r="L420" s="24">
        <f t="shared" si="71"/>
        <v>8516.08</v>
      </c>
    </row>
    <row r="421" spans="1:12" ht="25.5">
      <c r="A421" s="25">
        <v>5.3</v>
      </c>
      <c r="B421" s="28" t="s">
        <v>85</v>
      </c>
      <c r="C421" s="27"/>
      <c r="D421" s="24"/>
      <c r="E421" s="24">
        <f aca="true" t="shared" si="76" ref="E421:J421">E423+E424</f>
        <v>0</v>
      </c>
      <c r="F421" s="24">
        <f t="shared" si="76"/>
        <v>48183.78</v>
      </c>
      <c r="G421" s="24">
        <f t="shared" si="76"/>
        <v>11880.929999999998</v>
      </c>
      <c r="H421" s="24">
        <f t="shared" si="76"/>
        <v>12012.95</v>
      </c>
      <c r="I421" s="24">
        <f t="shared" si="76"/>
        <v>12144.95</v>
      </c>
      <c r="J421" s="24">
        <f t="shared" si="76"/>
        <v>12144.95</v>
      </c>
      <c r="K421" s="23"/>
      <c r="L421" s="24">
        <f t="shared" si="71"/>
        <v>48183.78</v>
      </c>
    </row>
    <row r="422" spans="1:12" ht="12.75">
      <c r="A422" s="25"/>
      <c r="B422" s="28" t="s">
        <v>7</v>
      </c>
      <c r="C422" s="27"/>
      <c r="D422" s="24"/>
      <c r="E422" s="24"/>
      <c r="F422" s="24"/>
      <c r="G422" s="24"/>
      <c r="H422" s="24"/>
      <c r="I422" s="24"/>
      <c r="J422" s="24"/>
      <c r="K422" s="23"/>
      <c r="L422" s="24">
        <f t="shared" si="71"/>
        <v>0</v>
      </c>
    </row>
    <row r="423" spans="1:12" ht="12.75">
      <c r="A423" s="25" t="s">
        <v>88</v>
      </c>
      <c r="B423" s="32" t="s">
        <v>86</v>
      </c>
      <c r="C423" s="27"/>
      <c r="D423" s="24"/>
      <c r="E423" s="24"/>
      <c r="F423" s="24">
        <f>G423+H423+I423+J423</f>
        <v>35658.32</v>
      </c>
      <c r="G423" s="24">
        <v>8792.46</v>
      </c>
      <c r="H423" s="24">
        <v>8890.16</v>
      </c>
      <c r="I423" s="24">
        <v>8987.85</v>
      </c>
      <c r="J423" s="24">
        <v>8987.85</v>
      </c>
      <c r="K423" s="23"/>
      <c r="L423" s="24">
        <f t="shared" si="71"/>
        <v>35658.32</v>
      </c>
    </row>
    <row r="424" spans="1:12" ht="12.75">
      <c r="A424" s="25" t="s">
        <v>89</v>
      </c>
      <c r="B424" s="32" t="s">
        <v>87</v>
      </c>
      <c r="C424" s="27"/>
      <c r="D424" s="24"/>
      <c r="E424" s="24"/>
      <c r="F424" s="24">
        <f>G424+H424+I424+J424</f>
        <v>12525.460000000001</v>
      </c>
      <c r="G424" s="24">
        <v>3088.47</v>
      </c>
      <c r="H424" s="24">
        <v>3122.79</v>
      </c>
      <c r="I424" s="24">
        <v>3157.1</v>
      </c>
      <c r="J424" s="24">
        <v>3157.1</v>
      </c>
      <c r="K424" s="23"/>
      <c r="L424" s="24">
        <f t="shared" si="71"/>
        <v>12525.460000000001</v>
      </c>
    </row>
    <row r="425" spans="1:12" ht="12.75">
      <c r="A425" s="25">
        <v>5.4</v>
      </c>
      <c r="B425" s="28" t="s">
        <v>13</v>
      </c>
      <c r="C425" s="27"/>
      <c r="D425" s="24"/>
      <c r="E425" s="24">
        <v>0</v>
      </c>
      <c r="F425" s="24">
        <f>G425+H425+I425+J425</f>
        <v>30181.8</v>
      </c>
      <c r="G425" s="24">
        <v>7545.45</v>
      </c>
      <c r="H425" s="24">
        <v>7545.45</v>
      </c>
      <c r="I425" s="24">
        <v>7545.45</v>
      </c>
      <c r="J425" s="24">
        <v>7545.45</v>
      </c>
      <c r="K425" s="23"/>
      <c r="L425" s="24">
        <f t="shared" si="71"/>
        <v>30181.8</v>
      </c>
    </row>
    <row r="426" spans="1:12" ht="51">
      <c r="A426" s="25">
        <v>5.5</v>
      </c>
      <c r="B426" s="28" t="s">
        <v>84</v>
      </c>
      <c r="C426" s="27"/>
      <c r="D426" s="24"/>
      <c r="E426" s="24">
        <f aca="true" t="shared" si="77" ref="E426:J426">E428+E433</f>
        <v>0</v>
      </c>
      <c r="F426" s="24">
        <f t="shared" si="77"/>
        <v>144416.64</v>
      </c>
      <c r="G426" s="24">
        <f t="shared" si="77"/>
        <v>38054.16</v>
      </c>
      <c r="H426" s="24">
        <f t="shared" si="77"/>
        <v>35754.16</v>
      </c>
      <c r="I426" s="24">
        <f t="shared" si="77"/>
        <v>36054.16</v>
      </c>
      <c r="J426" s="24">
        <f t="shared" si="77"/>
        <v>34554.16</v>
      </c>
      <c r="K426" s="23"/>
      <c r="L426" s="24">
        <f t="shared" si="71"/>
        <v>144416.64</v>
      </c>
    </row>
    <row r="427" spans="1:12" ht="12.75">
      <c r="A427" s="25"/>
      <c r="B427" s="28" t="s">
        <v>7</v>
      </c>
      <c r="C427" s="27"/>
      <c r="D427" s="24"/>
      <c r="E427" s="24"/>
      <c r="F427" s="24"/>
      <c r="G427" s="24"/>
      <c r="H427" s="24"/>
      <c r="I427" s="24"/>
      <c r="J427" s="24"/>
      <c r="K427" s="23"/>
      <c r="L427" s="24">
        <f t="shared" si="71"/>
        <v>0</v>
      </c>
    </row>
    <row r="428" spans="1:12" ht="20.25" customHeight="1">
      <c r="A428" s="25" t="s">
        <v>45</v>
      </c>
      <c r="B428" s="34" t="s">
        <v>29</v>
      </c>
      <c r="C428" s="27"/>
      <c r="D428" s="24"/>
      <c r="E428" s="24">
        <f aca="true" t="shared" si="78" ref="E428:J428">E430+E431+E432</f>
        <v>0</v>
      </c>
      <c r="F428" s="24">
        <f t="shared" si="78"/>
        <v>144416.64</v>
      </c>
      <c r="G428" s="24">
        <f t="shared" si="78"/>
        <v>38054.16</v>
      </c>
      <c r="H428" s="24">
        <f t="shared" si="78"/>
        <v>35754.16</v>
      </c>
      <c r="I428" s="24">
        <f t="shared" si="78"/>
        <v>36054.16</v>
      </c>
      <c r="J428" s="24">
        <f t="shared" si="78"/>
        <v>34554.16</v>
      </c>
      <c r="K428" s="23"/>
      <c r="L428" s="24">
        <f t="shared" si="71"/>
        <v>144416.64</v>
      </c>
    </row>
    <row r="429" spans="1:12" ht="12.75">
      <c r="A429" s="25"/>
      <c r="B429" s="33" t="s">
        <v>7</v>
      </c>
      <c r="C429" s="27"/>
      <c r="D429" s="24"/>
      <c r="E429" s="24"/>
      <c r="F429" s="24"/>
      <c r="G429" s="24"/>
      <c r="H429" s="24"/>
      <c r="I429" s="24"/>
      <c r="J429" s="24"/>
      <c r="K429" s="23"/>
      <c r="L429" s="24">
        <f t="shared" si="71"/>
        <v>0</v>
      </c>
    </row>
    <row r="430" spans="1:12" ht="14.25">
      <c r="A430" s="25"/>
      <c r="B430" s="33" t="s">
        <v>26</v>
      </c>
      <c r="C430" s="27"/>
      <c r="D430" s="24"/>
      <c r="E430" s="24"/>
      <c r="F430" s="24">
        <f>G430+H430+I430+J430</f>
        <v>117997.4</v>
      </c>
      <c r="G430" s="58">
        <v>29499.35</v>
      </c>
      <c r="H430" s="24">
        <v>29499.35</v>
      </c>
      <c r="I430" s="24">
        <v>29499.35</v>
      </c>
      <c r="J430" s="24">
        <v>29499.35</v>
      </c>
      <c r="K430" s="23"/>
      <c r="L430" s="24">
        <f t="shared" si="71"/>
        <v>117997.4</v>
      </c>
    </row>
    <row r="431" spans="1:12" ht="22.5">
      <c r="A431" s="25"/>
      <c r="B431" s="33" t="s">
        <v>27</v>
      </c>
      <c r="C431" s="27"/>
      <c r="D431" s="24"/>
      <c r="E431" s="24"/>
      <c r="F431" s="24">
        <f>G431+H431+I431+J431</f>
        <v>18299.48</v>
      </c>
      <c r="G431" s="24">
        <v>5899.87</v>
      </c>
      <c r="H431" s="24">
        <v>3599.87</v>
      </c>
      <c r="I431" s="24">
        <v>4899.87</v>
      </c>
      <c r="J431" s="24">
        <v>3899.87</v>
      </c>
      <c r="K431" s="23"/>
      <c r="L431" s="24">
        <f t="shared" si="71"/>
        <v>18299.48</v>
      </c>
    </row>
    <row r="432" spans="1:12" ht="12.75">
      <c r="A432" s="25"/>
      <c r="B432" s="33" t="s">
        <v>97</v>
      </c>
      <c r="C432" s="27"/>
      <c r="D432" s="24"/>
      <c r="E432" s="24"/>
      <c r="F432" s="24">
        <f>G432+H432+I432+J432</f>
        <v>8119.76</v>
      </c>
      <c r="G432" s="24">
        <v>2654.94</v>
      </c>
      <c r="H432" s="24">
        <v>2654.94</v>
      </c>
      <c r="I432" s="24">
        <v>1654.94</v>
      </c>
      <c r="J432" s="24">
        <v>1154.94</v>
      </c>
      <c r="K432" s="23"/>
      <c r="L432" s="24">
        <f t="shared" si="71"/>
        <v>8119.76</v>
      </c>
    </row>
    <row r="433" spans="1:12" ht="47.25" customHeight="1">
      <c r="A433" s="25" t="s">
        <v>46</v>
      </c>
      <c r="B433" s="34" t="s">
        <v>92</v>
      </c>
      <c r="C433" s="27"/>
      <c r="D433" s="24"/>
      <c r="E433" s="24">
        <v>0</v>
      </c>
      <c r="F433" s="24">
        <f>G433+H433+I433+J433</f>
        <v>0</v>
      </c>
      <c r="G433" s="24"/>
      <c r="H433" s="24"/>
      <c r="I433" s="24"/>
      <c r="J433" s="24"/>
      <c r="K433" s="23"/>
      <c r="L433" s="24">
        <f t="shared" si="71"/>
        <v>0</v>
      </c>
    </row>
    <row r="434" spans="1:12" ht="63.75">
      <c r="A434" s="25">
        <v>5.6</v>
      </c>
      <c r="B434" s="28" t="s">
        <v>81</v>
      </c>
      <c r="C434" s="27"/>
      <c r="D434" s="24"/>
      <c r="E434" s="24">
        <f aca="true" t="shared" si="79" ref="E434:J434">E436+E441+E442+E443+E444+E445+E446</f>
        <v>0</v>
      </c>
      <c r="F434" s="24">
        <f t="shared" si="79"/>
        <v>144827.93</v>
      </c>
      <c r="G434" s="24">
        <f t="shared" si="79"/>
        <v>37621.99</v>
      </c>
      <c r="H434" s="24">
        <f t="shared" si="79"/>
        <v>35221.99</v>
      </c>
      <c r="I434" s="24">
        <f t="shared" si="79"/>
        <v>37621.99</v>
      </c>
      <c r="J434" s="24">
        <f t="shared" si="79"/>
        <v>34361.96</v>
      </c>
      <c r="K434" s="23"/>
      <c r="L434" s="24">
        <f t="shared" si="71"/>
        <v>144827.93</v>
      </c>
    </row>
    <row r="435" spans="1:12" ht="12.75">
      <c r="A435" s="25"/>
      <c r="B435" s="28" t="s">
        <v>7</v>
      </c>
      <c r="C435" s="27"/>
      <c r="D435" s="24"/>
      <c r="E435" s="24"/>
      <c r="F435" s="24"/>
      <c r="G435" s="24"/>
      <c r="H435" s="24"/>
      <c r="I435" s="24"/>
      <c r="J435" s="24"/>
      <c r="K435" s="23"/>
      <c r="L435" s="24">
        <f t="shared" si="71"/>
        <v>0</v>
      </c>
    </row>
    <row r="436" spans="1:12" ht="33.75">
      <c r="A436" s="25" t="s">
        <v>47</v>
      </c>
      <c r="B436" s="32" t="s">
        <v>95</v>
      </c>
      <c r="C436" s="27"/>
      <c r="D436" s="24"/>
      <c r="E436" s="24">
        <f aca="true" t="shared" si="80" ref="E436:J436">E438+E439+E440</f>
        <v>0</v>
      </c>
      <c r="F436" s="24">
        <f t="shared" si="80"/>
        <v>144827.93</v>
      </c>
      <c r="G436" s="24">
        <f t="shared" si="80"/>
        <v>37621.99</v>
      </c>
      <c r="H436" s="24">
        <f t="shared" si="80"/>
        <v>35221.99</v>
      </c>
      <c r="I436" s="24">
        <f t="shared" si="80"/>
        <v>37621.99</v>
      </c>
      <c r="J436" s="24">
        <f t="shared" si="80"/>
        <v>34361.96</v>
      </c>
      <c r="K436" s="23"/>
      <c r="L436" s="24">
        <f t="shared" si="71"/>
        <v>144827.93</v>
      </c>
    </row>
    <row r="437" spans="1:12" ht="12.75">
      <c r="A437" s="25"/>
      <c r="B437" s="33" t="s">
        <v>7</v>
      </c>
      <c r="C437" s="27"/>
      <c r="D437" s="24"/>
      <c r="E437" s="24"/>
      <c r="F437" s="24"/>
      <c r="G437" s="24"/>
      <c r="H437" s="24"/>
      <c r="I437" s="24"/>
      <c r="J437" s="24"/>
      <c r="K437" s="23"/>
      <c r="L437" s="24">
        <f t="shared" si="71"/>
        <v>0</v>
      </c>
    </row>
    <row r="438" spans="1:12" ht="22.5">
      <c r="A438" s="25"/>
      <c r="B438" s="33" t="s">
        <v>90</v>
      </c>
      <c r="C438" s="27"/>
      <c r="D438" s="24"/>
      <c r="E438" s="24"/>
      <c r="F438" s="24">
        <f aca="true" t="shared" si="81" ref="F438:F447">G438+H438+I438+J438</f>
        <v>115938.32</v>
      </c>
      <c r="G438" s="58">
        <v>28984.58</v>
      </c>
      <c r="H438" s="58">
        <v>28984.58</v>
      </c>
      <c r="I438" s="58">
        <v>28984.58</v>
      </c>
      <c r="J438" s="58">
        <v>28984.58</v>
      </c>
      <c r="K438" s="23"/>
      <c r="L438" s="24">
        <f t="shared" si="71"/>
        <v>115938.32</v>
      </c>
    </row>
    <row r="439" spans="1:12" ht="22.5">
      <c r="A439" s="25"/>
      <c r="B439" s="33" t="s">
        <v>23</v>
      </c>
      <c r="C439" s="27"/>
      <c r="D439" s="24"/>
      <c r="E439" s="24"/>
      <c r="F439" s="24">
        <f t="shared" si="81"/>
        <v>19727.65</v>
      </c>
      <c r="G439" s="24">
        <v>5796.92</v>
      </c>
      <c r="H439" s="58">
        <v>4396.92</v>
      </c>
      <c r="I439" s="58">
        <v>5796.92</v>
      </c>
      <c r="J439" s="58">
        <v>3736.89</v>
      </c>
      <c r="K439" s="23"/>
      <c r="L439" s="24">
        <f t="shared" si="71"/>
        <v>19727.65</v>
      </c>
    </row>
    <row r="440" spans="1:12" ht="14.25">
      <c r="A440" s="25"/>
      <c r="B440" s="33" t="s">
        <v>97</v>
      </c>
      <c r="C440" s="27"/>
      <c r="D440" s="24"/>
      <c r="E440" s="24"/>
      <c r="F440" s="24">
        <f t="shared" si="81"/>
        <v>9161.96</v>
      </c>
      <c r="G440" s="24">
        <v>2840.49</v>
      </c>
      <c r="H440" s="58">
        <v>1840.49</v>
      </c>
      <c r="I440" s="58">
        <v>2840.49</v>
      </c>
      <c r="J440" s="58">
        <v>1640.49</v>
      </c>
      <c r="K440" s="23"/>
      <c r="L440" s="24">
        <f t="shared" si="71"/>
        <v>9161.96</v>
      </c>
    </row>
    <row r="441" spans="1:12" ht="22.5">
      <c r="A441" s="25" t="s">
        <v>48</v>
      </c>
      <c r="B441" s="32" t="s">
        <v>91</v>
      </c>
      <c r="C441" s="27"/>
      <c r="D441" s="24"/>
      <c r="E441" s="24">
        <v>0</v>
      </c>
      <c r="F441" s="24">
        <f t="shared" si="81"/>
        <v>0</v>
      </c>
      <c r="G441" s="24"/>
      <c r="H441" s="24"/>
      <c r="I441" s="24"/>
      <c r="J441" s="24"/>
      <c r="K441" s="23"/>
      <c r="L441" s="24">
        <f t="shared" si="71"/>
        <v>0</v>
      </c>
    </row>
    <row r="442" spans="1:12" ht="12.75">
      <c r="A442" s="25" t="s">
        <v>49</v>
      </c>
      <c r="B442" s="34" t="s">
        <v>30</v>
      </c>
      <c r="C442" s="27"/>
      <c r="D442" s="24"/>
      <c r="E442" s="24">
        <v>0</v>
      </c>
      <c r="F442" s="24">
        <f t="shared" si="81"/>
        <v>0</v>
      </c>
      <c r="G442" s="24"/>
      <c r="H442" s="24"/>
      <c r="I442" s="24"/>
      <c r="J442" s="24"/>
      <c r="K442" s="23"/>
      <c r="L442" s="24">
        <f t="shared" si="71"/>
        <v>0</v>
      </c>
    </row>
    <row r="443" spans="1:12" ht="12.75">
      <c r="A443" s="25" t="s">
        <v>50</v>
      </c>
      <c r="B443" s="30" t="s">
        <v>31</v>
      </c>
      <c r="C443" s="27"/>
      <c r="D443" s="24"/>
      <c r="E443" s="24">
        <v>0</v>
      </c>
      <c r="F443" s="24">
        <f t="shared" si="81"/>
        <v>0</v>
      </c>
      <c r="G443" s="24">
        <v>0</v>
      </c>
      <c r="H443" s="24">
        <v>0</v>
      </c>
      <c r="I443" s="24">
        <v>0</v>
      </c>
      <c r="J443" s="24">
        <v>0</v>
      </c>
      <c r="K443" s="23"/>
      <c r="L443" s="24">
        <f t="shared" si="71"/>
        <v>0</v>
      </c>
    </row>
    <row r="444" spans="1:12" ht="12.75">
      <c r="A444" s="25" t="s">
        <v>80</v>
      </c>
      <c r="B444" s="34" t="s">
        <v>32</v>
      </c>
      <c r="C444" s="27"/>
      <c r="D444" s="24"/>
      <c r="E444" s="24">
        <v>0</v>
      </c>
      <c r="F444" s="24">
        <f t="shared" si="81"/>
        <v>0</v>
      </c>
      <c r="G444" s="24">
        <v>0</v>
      </c>
      <c r="H444" s="24">
        <v>0</v>
      </c>
      <c r="I444" s="24">
        <v>0</v>
      </c>
      <c r="J444" s="24">
        <v>0</v>
      </c>
      <c r="K444" s="23"/>
      <c r="L444" s="24">
        <f t="shared" si="71"/>
        <v>0</v>
      </c>
    </row>
    <row r="445" spans="1:12" ht="12.75">
      <c r="A445" s="25" t="s">
        <v>82</v>
      </c>
      <c r="B445" s="34" t="s">
        <v>33</v>
      </c>
      <c r="C445" s="27"/>
      <c r="D445" s="24"/>
      <c r="E445" s="24">
        <v>0</v>
      </c>
      <c r="F445" s="24">
        <f t="shared" si="81"/>
        <v>0</v>
      </c>
      <c r="G445" s="24">
        <v>0</v>
      </c>
      <c r="H445" s="24">
        <v>0</v>
      </c>
      <c r="I445" s="24">
        <v>0</v>
      </c>
      <c r="J445" s="24">
        <v>0</v>
      </c>
      <c r="K445" s="23"/>
      <c r="L445" s="24">
        <f t="shared" si="71"/>
        <v>0</v>
      </c>
    </row>
    <row r="446" spans="1:12" ht="12.75">
      <c r="A446" s="25" t="s">
        <v>83</v>
      </c>
      <c r="B446" s="35" t="s">
        <v>67</v>
      </c>
      <c r="C446" s="27"/>
      <c r="D446" s="24"/>
      <c r="E446" s="24">
        <v>0</v>
      </c>
      <c r="F446" s="24">
        <f t="shared" si="81"/>
        <v>0</v>
      </c>
      <c r="G446" s="24"/>
      <c r="H446" s="24"/>
      <c r="I446" s="24"/>
      <c r="J446" s="24"/>
      <c r="K446" s="23"/>
      <c r="L446" s="24">
        <f t="shared" si="71"/>
        <v>0</v>
      </c>
    </row>
    <row r="447" spans="1:12" ht="63.75">
      <c r="A447" s="25">
        <v>5.7</v>
      </c>
      <c r="B447" s="28" t="s">
        <v>14</v>
      </c>
      <c r="C447" s="27"/>
      <c r="D447" s="24"/>
      <c r="E447" s="24">
        <v>0</v>
      </c>
      <c r="F447" s="24">
        <f t="shared" si="81"/>
        <v>0</v>
      </c>
      <c r="G447" s="24"/>
      <c r="H447" s="24"/>
      <c r="I447" s="24"/>
      <c r="J447" s="24"/>
      <c r="K447" s="23"/>
      <c r="L447" s="24">
        <f t="shared" si="71"/>
        <v>0</v>
      </c>
    </row>
    <row r="448" spans="1:12" ht="51">
      <c r="A448" s="25">
        <v>5.8</v>
      </c>
      <c r="B448" s="28" t="s">
        <v>79</v>
      </c>
      <c r="C448" s="27"/>
      <c r="D448" s="24"/>
      <c r="E448" s="24">
        <f aca="true" t="shared" si="82" ref="E448:J448">E450+E451+E452+E453</f>
        <v>0</v>
      </c>
      <c r="F448" s="24">
        <f t="shared" si="82"/>
        <v>0</v>
      </c>
      <c r="G448" s="24">
        <f t="shared" si="82"/>
        <v>0</v>
      </c>
      <c r="H448" s="24">
        <f t="shared" si="82"/>
        <v>0</v>
      </c>
      <c r="I448" s="24">
        <f t="shared" si="82"/>
        <v>0</v>
      </c>
      <c r="J448" s="24">
        <f t="shared" si="82"/>
        <v>0</v>
      </c>
      <c r="K448" s="23"/>
      <c r="L448" s="24">
        <f t="shared" si="71"/>
        <v>0</v>
      </c>
    </row>
    <row r="449" spans="1:12" ht="12.75">
      <c r="A449" s="25"/>
      <c r="B449" s="28" t="s">
        <v>7</v>
      </c>
      <c r="C449" s="27"/>
      <c r="D449" s="24"/>
      <c r="E449" s="24"/>
      <c r="F449" s="24"/>
      <c r="G449" s="24"/>
      <c r="H449" s="24"/>
      <c r="I449" s="24"/>
      <c r="J449" s="24"/>
      <c r="K449" s="23"/>
      <c r="L449" s="24">
        <f t="shared" si="71"/>
        <v>0</v>
      </c>
    </row>
    <row r="450" spans="1:12" ht="12.75">
      <c r="A450" s="25" t="s">
        <v>51</v>
      </c>
      <c r="B450" s="36" t="s">
        <v>34</v>
      </c>
      <c r="C450" s="27"/>
      <c r="D450" s="24"/>
      <c r="E450" s="24">
        <v>0</v>
      </c>
      <c r="F450" s="24">
        <f>G450+H450+I450+J450</f>
        <v>0</v>
      </c>
      <c r="G450" s="24"/>
      <c r="H450" s="24"/>
      <c r="I450" s="24"/>
      <c r="J450" s="24"/>
      <c r="K450" s="23"/>
      <c r="L450" s="24">
        <f t="shared" si="71"/>
        <v>0</v>
      </c>
    </row>
    <row r="451" spans="1:12" ht="12.75">
      <c r="A451" s="25" t="s">
        <v>52</v>
      </c>
      <c r="B451" s="36" t="s">
        <v>35</v>
      </c>
      <c r="C451" s="27"/>
      <c r="D451" s="24"/>
      <c r="E451" s="24">
        <v>0</v>
      </c>
      <c r="F451" s="24">
        <f>G451+H451+I451+J451</f>
        <v>0</v>
      </c>
      <c r="G451" s="24"/>
      <c r="H451" s="24"/>
      <c r="I451" s="24"/>
      <c r="J451" s="24"/>
      <c r="K451" s="23"/>
      <c r="L451" s="24">
        <f t="shared" si="71"/>
        <v>0</v>
      </c>
    </row>
    <row r="452" spans="1:12" ht="12.75">
      <c r="A452" s="25" t="s">
        <v>53</v>
      </c>
      <c r="B452" s="36" t="s">
        <v>36</v>
      </c>
      <c r="C452" s="27"/>
      <c r="D452" s="24"/>
      <c r="E452" s="24">
        <v>0</v>
      </c>
      <c r="F452" s="24">
        <f>G452+H452+I452+J452</f>
        <v>0</v>
      </c>
      <c r="G452" s="24"/>
      <c r="H452" s="24"/>
      <c r="I452" s="24"/>
      <c r="J452" s="24"/>
      <c r="K452" s="23"/>
      <c r="L452" s="24">
        <f t="shared" si="71"/>
        <v>0</v>
      </c>
    </row>
    <row r="453" spans="1:12" ht="12.75">
      <c r="A453" s="25" t="s">
        <v>78</v>
      </c>
      <c r="B453" s="35" t="s">
        <v>67</v>
      </c>
      <c r="C453" s="27"/>
      <c r="D453" s="24"/>
      <c r="E453" s="24">
        <v>0</v>
      </c>
      <c r="F453" s="24">
        <f>G453+H453+I453+J453</f>
        <v>0</v>
      </c>
      <c r="G453" s="24"/>
      <c r="H453" s="24"/>
      <c r="I453" s="24"/>
      <c r="J453" s="24"/>
      <c r="K453" s="23"/>
      <c r="L453" s="24">
        <f t="shared" si="71"/>
        <v>0</v>
      </c>
    </row>
    <row r="454" spans="1:12" ht="38.25">
      <c r="A454" s="25">
        <v>5.9</v>
      </c>
      <c r="B454" s="28" t="s">
        <v>76</v>
      </c>
      <c r="C454" s="27"/>
      <c r="D454" s="24"/>
      <c r="E454" s="24">
        <f aca="true" t="shared" si="83" ref="E454:J454">E456+E457+E458</f>
        <v>0</v>
      </c>
      <c r="F454" s="24">
        <f t="shared" si="83"/>
        <v>0</v>
      </c>
      <c r="G454" s="24">
        <f t="shared" si="83"/>
        <v>0</v>
      </c>
      <c r="H454" s="24">
        <f t="shared" si="83"/>
        <v>0</v>
      </c>
      <c r="I454" s="24">
        <f t="shared" si="83"/>
        <v>0</v>
      </c>
      <c r="J454" s="24">
        <f t="shared" si="83"/>
        <v>0</v>
      </c>
      <c r="K454" s="23"/>
      <c r="L454" s="24">
        <f t="shared" si="71"/>
        <v>0</v>
      </c>
    </row>
    <row r="455" spans="1:12" ht="12.75">
      <c r="A455" s="25"/>
      <c r="B455" s="28" t="s">
        <v>7</v>
      </c>
      <c r="C455" s="27"/>
      <c r="D455" s="24"/>
      <c r="E455" s="24"/>
      <c r="F455" s="24"/>
      <c r="G455" s="24"/>
      <c r="H455" s="24"/>
      <c r="I455" s="24"/>
      <c r="J455" s="24"/>
      <c r="K455" s="23"/>
      <c r="L455" s="24">
        <f t="shared" si="71"/>
        <v>0</v>
      </c>
    </row>
    <row r="456" spans="1:12" ht="12.75">
      <c r="A456" s="25" t="s">
        <v>54</v>
      </c>
      <c r="B456" s="34" t="s">
        <v>37</v>
      </c>
      <c r="C456" s="27"/>
      <c r="D456" s="24"/>
      <c r="E456" s="24">
        <v>0</v>
      </c>
      <c r="F456" s="24">
        <f>G456+H456+I456+J456</f>
        <v>0</v>
      </c>
      <c r="G456" s="24"/>
      <c r="H456" s="24"/>
      <c r="I456" s="24"/>
      <c r="J456" s="24"/>
      <c r="K456" s="23"/>
      <c r="L456" s="24">
        <f t="shared" si="71"/>
        <v>0</v>
      </c>
    </row>
    <row r="457" spans="1:12" ht="12.75">
      <c r="A457" s="25" t="s">
        <v>55</v>
      </c>
      <c r="B457" s="34" t="s">
        <v>38</v>
      </c>
      <c r="C457" s="27"/>
      <c r="D457" s="24"/>
      <c r="E457" s="24">
        <v>0</v>
      </c>
      <c r="F457" s="24">
        <f>G457+H457+I457+J457</f>
        <v>0</v>
      </c>
      <c r="G457" s="24"/>
      <c r="H457" s="24"/>
      <c r="I457" s="24"/>
      <c r="J457" s="24"/>
      <c r="K457" s="23"/>
      <c r="L457" s="24">
        <f t="shared" si="71"/>
        <v>0</v>
      </c>
    </row>
    <row r="458" spans="1:12" ht="12.75">
      <c r="A458" s="25" t="s">
        <v>77</v>
      </c>
      <c r="B458" s="35" t="s">
        <v>67</v>
      </c>
      <c r="C458" s="27"/>
      <c r="D458" s="24"/>
      <c r="E458" s="24">
        <v>0</v>
      </c>
      <c r="F458" s="24">
        <f>G458+H458+I458+J458</f>
        <v>0</v>
      </c>
      <c r="G458" s="24"/>
      <c r="H458" s="24"/>
      <c r="I458" s="24"/>
      <c r="J458" s="24"/>
      <c r="K458" s="23"/>
      <c r="L458" s="24">
        <f t="shared" si="71"/>
        <v>0</v>
      </c>
    </row>
    <row r="459" spans="1:12" ht="51">
      <c r="A459" s="37">
        <v>5.1</v>
      </c>
      <c r="B459" s="28" t="s">
        <v>74</v>
      </c>
      <c r="C459" s="27"/>
      <c r="D459" s="24"/>
      <c r="E459" s="24">
        <f aca="true" t="shared" si="84" ref="E459:J459">E461+E462+E463</f>
        <v>0</v>
      </c>
      <c r="F459" s="24">
        <f t="shared" si="84"/>
        <v>36276.15</v>
      </c>
      <c r="G459" s="24">
        <f t="shared" si="84"/>
        <v>0</v>
      </c>
      <c r="H459" s="24">
        <f t="shared" si="84"/>
        <v>0</v>
      </c>
      <c r="I459" s="24">
        <f t="shared" si="84"/>
        <v>0</v>
      </c>
      <c r="J459" s="24">
        <f t="shared" si="84"/>
        <v>36276.15</v>
      </c>
      <c r="K459" s="23"/>
      <c r="L459" s="24">
        <f t="shared" si="71"/>
        <v>36276.15</v>
      </c>
    </row>
    <row r="460" spans="1:12" ht="12.75">
      <c r="A460" s="37"/>
      <c r="B460" s="28" t="s">
        <v>7</v>
      </c>
      <c r="C460" s="27"/>
      <c r="D460" s="24"/>
      <c r="E460" s="24"/>
      <c r="F460" s="24"/>
      <c r="G460" s="24"/>
      <c r="H460" s="24"/>
      <c r="I460" s="24"/>
      <c r="J460" s="24"/>
      <c r="K460" s="23"/>
      <c r="L460" s="24">
        <f t="shared" si="71"/>
        <v>0</v>
      </c>
    </row>
    <row r="461" spans="1:12" ht="22.5">
      <c r="A461" s="37" t="s">
        <v>56</v>
      </c>
      <c r="B461" s="38" t="s">
        <v>98</v>
      </c>
      <c r="C461" s="27"/>
      <c r="D461" s="24"/>
      <c r="E461" s="24">
        <v>0</v>
      </c>
      <c r="F461" s="24">
        <f>G461+H461+I461+J461</f>
        <v>36276.15</v>
      </c>
      <c r="G461" s="24"/>
      <c r="H461" s="24"/>
      <c r="I461" s="24"/>
      <c r="J461" s="24">
        <v>36276.15</v>
      </c>
      <c r="K461" s="23"/>
      <c r="L461" s="24">
        <f t="shared" si="71"/>
        <v>36276.15</v>
      </c>
    </row>
    <row r="462" spans="1:12" ht="22.5">
      <c r="A462" s="37" t="s">
        <v>75</v>
      </c>
      <c r="B462" s="34" t="s">
        <v>39</v>
      </c>
      <c r="C462" s="27"/>
      <c r="D462" s="24"/>
      <c r="E462" s="24">
        <v>0</v>
      </c>
      <c r="F462" s="24">
        <f>G462+H462+I462+J462</f>
        <v>0</v>
      </c>
      <c r="G462" s="24"/>
      <c r="H462" s="24"/>
      <c r="I462" s="24"/>
      <c r="J462" s="24"/>
      <c r="K462" s="23"/>
      <c r="L462" s="24">
        <f t="shared" si="71"/>
        <v>0</v>
      </c>
    </row>
    <row r="463" spans="1:12" ht="12.75">
      <c r="A463" s="37" t="s">
        <v>99</v>
      </c>
      <c r="B463" s="35" t="s">
        <v>67</v>
      </c>
      <c r="C463" s="27"/>
      <c r="D463" s="24"/>
      <c r="E463" s="24">
        <v>0</v>
      </c>
      <c r="F463" s="24">
        <f>G463+H463+I463+J463</f>
        <v>0</v>
      </c>
      <c r="G463" s="24"/>
      <c r="H463" s="24"/>
      <c r="I463" s="24"/>
      <c r="J463" s="24"/>
      <c r="K463" s="23"/>
      <c r="L463" s="24">
        <f t="shared" si="71"/>
        <v>0</v>
      </c>
    </row>
    <row r="464" spans="1:12" ht="38.25">
      <c r="A464" s="37">
        <v>5.11</v>
      </c>
      <c r="B464" s="28" t="s">
        <v>69</v>
      </c>
      <c r="C464" s="27"/>
      <c r="D464" s="24"/>
      <c r="E464" s="24">
        <f aca="true" t="shared" si="85" ref="E464:J464">E466+E467</f>
        <v>0</v>
      </c>
      <c r="F464" s="24">
        <f t="shared" si="85"/>
        <v>11858.16</v>
      </c>
      <c r="G464" s="24">
        <f t="shared" si="85"/>
        <v>2964.54</v>
      </c>
      <c r="H464" s="24">
        <f t="shared" si="85"/>
        <v>2964.54</v>
      </c>
      <c r="I464" s="24">
        <f t="shared" si="85"/>
        <v>2964.54</v>
      </c>
      <c r="J464" s="24">
        <f t="shared" si="85"/>
        <v>2964.54</v>
      </c>
      <c r="K464" s="23"/>
      <c r="L464" s="24">
        <f t="shared" si="71"/>
        <v>11858.16</v>
      </c>
    </row>
    <row r="465" spans="1:12" ht="12.75">
      <c r="A465" s="37"/>
      <c r="B465" s="28" t="s">
        <v>7</v>
      </c>
      <c r="C465" s="27"/>
      <c r="D465" s="24"/>
      <c r="E465" s="24"/>
      <c r="F465" s="24"/>
      <c r="G465" s="24"/>
      <c r="H465" s="24"/>
      <c r="I465" s="24"/>
      <c r="J465" s="24"/>
      <c r="K465" s="23"/>
      <c r="L465" s="24">
        <f t="shared" si="71"/>
        <v>0</v>
      </c>
    </row>
    <row r="466" spans="1:12" ht="12.75">
      <c r="A466" s="37" t="s">
        <v>70</v>
      </c>
      <c r="B466" s="32" t="s">
        <v>73</v>
      </c>
      <c r="C466" s="27"/>
      <c r="D466" s="24"/>
      <c r="E466" s="24">
        <v>0</v>
      </c>
      <c r="F466" s="24">
        <f>G466+H466+I466+J466</f>
        <v>11858.16</v>
      </c>
      <c r="G466" s="24">
        <v>2964.54</v>
      </c>
      <c r="H466" s="24">
        <v>2964.54</v>
      </c>
      <c r="I466" s="24">
        <v>2964.54</v>
      </c>
      <c r="J466" s="24">
        <v>2964.54</v>
      </c>
      <c r="K466" s="23"/>
      <c r="L466" s="24">
        <f aca="true" t="shared" si="86" ref="L466:L478">G466+H466+I466+J466</f>
        <v>11858.16</v>
      </c>
    </row>
    <row r="467" spans="1:12" ht="12.75">
      <c r="A467" s="37" t="s">
        <v>71</v>
      </c>
      <c r="B467" s="32" t="s">
        <v>72</v>
      </c>
      <c r="C467" s="27"/>
      <c r="D467" s="24"/>
      <c r="E467" s="24">
        <v>0</v>
      </c>
      <c r="F467" s="24">
        <f>G467+H467+I467+J467</f>
        <v>0</v>
      </c>
      <c r="G467" s="24"/>
      <c r="H467" s="24"/>
      <c r="I467" s="24"/>
      <c r="J467" s="24"/>
      <c r="K467" s="23"/>
      <c r="L467" s="24">
        <f t="shared" si="86"/>
        <v>0</v>
      </c>
    </row>
    <row r="468" spans="1:12" ht="51">
      <c r="A468" s="37">
        <v>5.12</v>
      </c>
      <c r="B468" s="28" t="s">
        <v>15</v>
      </c>
      <c r="C468" s="27"/>
      <c r="D468" s="24"/>
      <c r="E468" s="24">
        <v>0</v>
      </c>
      <c r="F468" s="24">
        <f>G468+H468+I468+J468</f>
        <v>1557.2400000000002</v>
      </c>
      <c r="G468" s="24">
        <v>285</v>
      </c>
      <c r="H468" s="24">
        <v>410.40000000000003</v>
      </c>
      <c r="I468" s="59">
        <v>410.4</v>
      </c>
      <c r="J468" s="59">
        <v>451.44</v>
      </c>
      <c r="K468" s="23"/>
      <c r="L468" s="24">
        <f t="shared" si="86"/>
        <v>1557.2400000000002</v>
      </c>
    </row>
    <row r="469" spans="1:12" ht="25.5">
      <c r="A469" s="37">
        <v>5.13</v>
      </c>
      <c r="B469" s="28" t="s">
        <v>16</v>
      </c>
      <c r="C469" s="27"/>
      <c r="D469" s="24"/>
      <c r="E469" s="24">
        <v>0</v>
      </c>
      <c r="F469" s="24">
        <f>G469+H469+I469+J469</f>
        <v>27461.78</v>
      </c>
      <c r="G469" s="24">
        <v>12757.16</v>
      </c>
      <c r="H469" s="24">
        <v>6401.55</v>
      </c>
      <c r="I469" s="59">
        <v>6401.55</v>
      </c>
      <c r="J469" s="59">
        <v>1901.52</v>
      </c>
      <c r="K469" s="23"/>
      <c r="L469" s="24">
        <f t="shared" si="86"/>
        <v>27461.78</v>
      </c>
    </row>
    <row r="470" spans="1:12" ht="38.25">
      <c r="A470" s="37">
        <v>5.14</v>
      </c>
      <c r="B470" s="28" t="s">
        <v>68</v>
      </c>
      <c r="C470" s="27"/>
      <c r="D470" s="24"/>
      <c r="E470" s="24">
        <f>E472+E473+E474+E475+E476+E477</f>
        <v>0</v>
      </c>
      <c r="F470" s="24">
        <f>F472+F473+F474+F475+F476+F477+F478</f>
        <v>10157.76</v>
      </c>
      <c r="G470" s="24">
        <f>G472+G473+G474+G475+G476+G477+G478</f>
        <v>2539.44</v>
      </c>
      <c r="H470" s="24">
        <f>H472+H473+H474+H475+H476+H477+H478</f>
        <v>2539.44</v>
      </c>
      <c r="I470" s="24">
        <f>I472+I473+I474+I475+I476+I477+I478</f>
        <v>2539.44</v>
      </c>
      <c r="J470" s="24">
        <f>J472+J473+J474+J475+J476+J477+J478</f>
        <v>2539.44</v>
      </c>
      <c r="K470" s="23"/>
      <c r="L470" s="24">
        <f t="shared" si="86"/>
        <v>10157.76</v>
      </c>
    </row>
    <row r="471" spans="1:12" ht="14.25">
      <c r="A471" s="37"/>
      <c r="B471" s="28" t="s">
        <v>7</v>
      </c>
      <c r="C471" s="27"/>
      <c r="D471" s="24"/>
      <c r="E471" s="24"/>
      <c r="F471" s="24"/>
      <c r="G471" s="24"/>
      <c r="H471" s="24"/>
      <c r="I471" s="24"/>
      <c r="J471" s="59"/>
      <c r="K471" s="23"/>
      <c r="L471" s="24">
        <f t="shared" si="86"/>
        <v>0</v>
      </c>
    </row>
    <row r="472" spans="1:12" ht="12.75">
      <c r="A472" s="37" t="s">
        <v>57</v>
      </c>
      <c r="B472" s="34" t="s">
        <v>40</v>
      </c>
      <c r="C472" s="27"/>
      <c r="D472" s="24"/>
      <c r="E472" s="24">
        <v>0</v>
      </c>
      <c r="F472" s="24">
        <f aca="true" t="shared" si="87" ref="F472:F477">G472+H472+I472+J472</f>
        <v>3177.2</v>
      </c>
      <c r="G472" s="24">
        <v>794.3</v>
      </c>
      <c r="H472" s="24">
        <v>794.3</v>
      </c>
      <c r="I472" s="24">
        <v>794.3</v>
      </c>
      <c r="J472" s="24">
        <v>794.3</v>
      </c>
      <c r="K472" s="23"/>
      <c r="L472" s="24">
        <f t="shared" si="86"/>
        <v>3177.2</v>
      </c>
    </row>
    <row r="473" spans="1:12" ht="12.75">
      <c r="A473" s="37" t="s">
        <v>58</v>
      </c>
      <c r="B473" s="34" t="s">
        <v>41</v>
      </c>
      <c r="C473" s="27"/>
      <c r="D473" s="24"/>
      <c r="E473" s="24">
        <v>0</v>
      </c>
      <c r="F473" s="24">
        <f t="shared" si="87"/>
        <v>0</v>
      </c>
      <c r="G473" s="24"/>
      <c r="H473" s="24"/>
      <c r="I473" s="24"/>
      <c r="J473" s="24"/>
      <c r="K473" s="23"/>
      <c r="L473" s="24">
        <f t="shared" si="86"/>
        <v>0</v>
      </c>
    </row>
    <row r="474" spans="1:12" ht="12.75">
      <c r="A474" s="37" t="s">
        <v>59</v>
      </c>
      <c r="B474" s="34" t="s">
        <v>42</v>
      </c>
      <c r="C474" s="27"/>
      <c r="D474" s="24"/>
      <c r="E474" s="24">
        <v>0</v>
      </c>
      <c r="F474" s="24">
        <f t="shared" si="87"/>
        <v>0</v>
      </c>
      <c r="G474" s="24"/>
      <c r="H474" s="24"/>
      <c r="I474" s="24"/>
      <c r="J474" s="24"/>
      <c r="K474" s="23"/>
      <c r="L474" s="24">
        <f t="shared" si="86"/>
        <v>0</v>
      </c>
    </row>
    <row r="475" spans="1:12" ht="12.75">
      <c r="A475" s="37" t="s">
        <v>62</v>
      </c>
      <c r="B475" s="39" t="s">
        <v>64</v>
      </c>
      <c r="C475" s="27"/>
      <c r="D475" s="40"/>
      <c r="E475" s="40">
        <v>0</v>
      </c>
      <c r="F475" s="24">
        <f t="shared" si="87"/>
        <v>0</v>
      </c>
      <c r="G475" s="24"/>
      <c r="H475" s="24"/>
      <c r="I475" s="24"/>
      <c r="J475" s="24"/>
      <c r="K475" s="23"/>
      <c r="L475" s="24">
        <f t="shared" si="86"/>
        <v>0</v>
      </c>
    </row>
    <row r="476" spans="1:12" ht="12.75">
      <c r="A476" s="37" t="s">
        <v>63</v>
      </c>
      <c r="B476" s="39" t="s">
        <v>65</v>
      </c>
      <c r="C476" s="27"/>
      <c r="D476" s="40"/>
      <c r="E476" s="40">
        <v>0</v>
      </c>
      <c r="F476" s="24">
        <f t="shared" si="87"/>
        <v>0</v>
      </c>
      <c r="G476" s="24"/>
      <c r="H476" s="24"/>
      <c r="I476" s="24"/>
      <c r="J476" s="24"/>
      <c r="K476" s="23"/>
      <c r="L476" s="24">
        <f t="shared" si="86"/>
        <v>0</v>
      </c>
    </row>
    <row r="477" spans="1:12" ht="12.75">
      <c r="A477" s="37" t="s">
        <v>66</v>
      </c>
      <c r="B477" s="35" t="s">
        <v>110</v>
      </c>
      <c r="C477" s="27"/>
      <c r="D477" s="40"/>
      <c r="E477" s="40">
        <v>0</v>
      </c>
      <c r="F477" s="24">
        <f t="shared" si="87"/>
        <v>6980.56</v>
      </c>
      <c r="G477" s="24">
        <v>1745.14</v>
      </c>
      <c r="H477" s="24">
        <v>1745.14</v>
      </c>
      <c r="I477" s="24">
        <v>1745.14</v>
      </c>
      <c r="J477" s="24">
        <v>1745.14</v>
      </c>
      <c r="K477" s="23"/>
      <c r="L477" s="24">
        <f t="shared" si="86"/>
        <v>6980.56</v>
      </c>
    </row>
    <row r="478" spans="1:12" ht="53.25" customHeight="1" thickBot="1">
      <c r="A478" s="41">
        <v>5.15</v>
      </c>
      <c r="B478" s="12" t="s">
        <v>17</v>
      </c>
      <c r="C478" s="42"/>
      <c r="D478" s="43"/>
      <c r="E478" s="43">
        <v>0</v>
      </c>
      <c r="F478" s="43">
        <v>0</v>
      </c>
      <c r="G478" s="43">
        <v>0</v>
      </c>
      <c r="H478" s="43">
        <v>0</v>
      </c>
      <c r="I478" s="43">
        <v>0</v>
      </c>
      <c r="J478" s="43">
        <v>0</v>
      </c>
      <c r="K478" s="23"/>
      <c r="L478" s="24">
        <f t="shared" si="86"/>
        <v>0</v>
      </c>
    </row>
    <row r="481" spans="2:6" ht="12.75">
      <c r="B481" s="1" t="s">
        <v>100</v>
      </c>
      <c r="C481" s="3" t="s">
        <v>106</v>
      </c>
      <c r="D481" s="1" t="s">
        <v>113</v>
      </c>
      <c r="F481" s="1" t="s">
        <v>103</v>
      </c>
    </row>
    <row r="482" spans="3:9" ht="12.75">
      <c r="C482" s="1" t="s">
        <v>101</v>
      </c>
      <c r="D482" s="1"/>
      <c r="F482" s="3" t="s">
        <v>104</v>
      </c>
      <c r="H482" s="3" t="s">
        <v>105</v>
      </c>
      <c r="I482" s="1"/>
    </row>
    <row r="483" ht="12.75">
      <c r="H483" s="3" t="s">
        <v>108</v>
      </c>
    </row>
    <row r="484" spans="2:4" ht="12.75">
      <c r="B484" s="1" t="s">
        <v>102</v>
      </c>
      <c r="C484" s="3" t="s">
        <v>107</v>
      </c>
      <c r="D484" s="1" t="s">
        <v>150</v>
      </c>
    </row>
    <row r="485" spans="3:4" ht="12.75">
      <c r="C485" s="1" t="s">
        <v>101</v>
      </c>
      <c r="D485" s="1"/>
    </row>
    <row r="486" spans="2:9" ht="44.25" customHeight="1">
      <c r="B486" s="57" t="s">
        <v>149</v>
      </c>
      <c r="C486" s="57"/>
      <c r="D486" s="57"/>
      <c r="E486" s="57"/>
      <c r="F486" s="57"/>
      <c r="G486" s="57"/>
      <c r="H486" s="57"/>
      <c r="I486" s="57"/>
    </row>
    <row r="487" spans="2:9" ht="15" customHeight="1">
      <c r="B487" s="2"/>
      <c r="C487" s="2"/>
      <c r="D487" s="2"/>
      <c r="E487" s="2"/>
      <c r="F487" s="2"/>
      <c r="G487" s="2"/>
      <c r="H487" s="2"/>
      <c r="I487" s="2"/>
    </row>
    <row r="488" spans="1:9" ht="13.5" customHeight="1">
      <c r="A488" s="18" t="s">
        <v>11</v>
      </c>
      <c r="B488" s="19"/>
      <c r="C488" s="20" t="s">
        <v>119</v>
      </c>
      <c r="D488" s="21"/>
      <c r="E488" s="54"/>
      <c r="F488" s="2"/>
      <c r="G488" s="2"/>
      <c r="H488" s="2"/>
      <c r="I488" s="2"/>
    </row>
    <row r="489" spans="1:5" ht="14.25">
      <c r="A489" s="18"/>
      <c r="B489" s="19"/>
      <c r="C489" s="55" t="s">
        <v>112</v>
      </c>
      <c r="D489" s="56"/>
      <c r="E489" s="6">
        <v>3180</v>
      </c>
    </row>
    <row r="490" spans="3:5" ht="12.75">
      <c r="C490" s="4" t="s">
        <v>9</v>
      </c>
      <c r="D490" s="5"/>
      <c r="E490" s="7">
        <v>3180</v>
      </c>
    </row>
    <row r="491" spans="3:5" ht="13.5" thickBot="1">
      <c r="C491" s="48" t="s">
        <v>10</v>
      </c>
      <c r="D491" s="49"/>
      <c r="E491" s="8">
        <v>0</v>
      </c>
    </row>
    <row r="492" spans="3:5" ht="13.5" thickBot="1">
      <c r="C492" s="50" t="s">
        <v>61</v>
      </c>
      <c r="D492" s="51"/>
      <c r="E492" s="9">
        <v>18.24</v>
      </c>
    </row>
    <row r="493" spans="3:5" ht="7.5" customHeight="1">
      <c r="C493" s="10"/>
      <c r="D493" s="10"/>
      <c r="E493" s="10"/>
    </row>
    <row r="494" ht="13.5" thickBot="1"/>
    <row r="495" spans="1:12" ht="12.75" customHeight="1">
      <c r="A495" s="52" t="s">
        <v>8</v>
      </c>
      <c r="B495" s="44" t="s">
        <v>1</v>
      </c>
      <c r="C495" s="44" t="s">
        <v>18</v>
      </c>
      <c r="D495" s="44" t="s">
        <v>0</v>
      </c>
      <c r="E495" s="44" t="s">
        <v>2</v>
      </c>
      <c r="F495" s="44" t="s">
        <v>60</v>
      </c>
      <c r="G495" s="46" t="s">
        <v>7</v>
      </c>
      <c r="H495" s="46"/>
      <c r="I495" s="46"/>
      <c r="J495" s="47"/>
      <c r="L495" s="3" t="s">
        <v>109</v>
      </c>
    </row>
    <row r="496" spans="1:10" ht="51" customHeight="1" thickBot="1">
      <c r="A496" s="53"/>
      <c r="B496" s="45"/>
      <c r="C496" s="45"/>
      <c r="D496" s="45"/>
      <c r="E496" s="45"/>
      <c r="F496" s="45"/>
      <c r="G496" s="12" t="s">
        <v>3</v>
      </c>
      <c r="H496" s="12" t="s">
        <v>4</v>
      </c>
      <c r="I496" s="12" t="s">
        <v>5</v>
      </c>
      <c r="J496" s="13" t="s">
        <v>6</v>
      </c>
    </row>
    <row r="497" spans="1:10" s="1" customFormat="1" ht="13.5" thickBot="1">
      <c r="A497" s="14">
        <v>1</v>
      </c>
      <c r="B497" s="14">
        <v>2</v>
      </c>
      <c r="C497" s="14">
        <v>3</v>
      </c>
      <c r="D497" s="14">
        <v>4</v>
      </c>
      <c r="E497" s="14">
        <v>5</v>
      </c>
      <c r="F497" s="14">
        <v>6</v>
      </c>
      <c r="G497" s="14">
        <v>7</v>
      </c>
      <c r="H497" s="14">
        <v>8</v>
      </c>
      <c r="I497" s="14">
        <v>9</v>
      </c>
      <c r="J497" s="14">
        <v>10</v>
      </c>
    </row>
    <row r="498" spans="1:12" ht="42" customHeight="1">
      <c r="A498" s="15">
        <v>5</v>
      </c>
      <c r="B498" s="11" t="s">
        <v>12</v>
      </c>
      <c r="C498" s="16" t="s">
        <v>111</v>
      </c>
      <c r="D498" s="17">
        <f>E489</f>
        <v>3180</v>
      </c>
      <c r="E498" s="22">
        <v>696038.4</v>
      </c>
      <c r="F498" s="22">
        <f>F499+F505+F518+F522+F523+F531+F544+F545+F551+F556+F561+F565+F566+F567+F575</f>
        <v>696038.4</v>
      </c>
      <c r="G498" s="22">
        <f>G499+G505+G518+G522+G523+G531+G544+G545+G551+G556+G561+G565+G566+G567+G575</f>
        <v>164792.89999999997</v>
      </c>
      <c r="H498" s="22">
        <f>H499+H505+H518+H522+H523+H531+H544+H545+H551+H556+H561+H565+H566+H567+H575</f>
        <v>169014.72</v>
      </c>
      <c r="I498" s="22">
        <f>I499+I505+I518+I522+I523+I531+I544+I545+I551+I556+I561+I565+I566+I567+I575</f>
        <v>165382.58</v>
      </c>
      <c r="J498" s="22">
        <f>J499+J505+J518+J522+J523+J531+J544+J545+J551+J556+J561+J565+J566+J567+J575</f>
        <v>196848.19999999995</v>
      </c>
      <c r="K498" s="23"/>
      <c r="L498" s="24">
        <f>G498+H498+I498+J498</f>
        <v>696038.3999999999</v>
      </c>
    </row>
    <row r="499" spans="1:12" ht="12.75">
      <c r="A499" s="25">
        <v>5.1</v>
      </c>
      <c r="B499" s="26" t="s">
        <v>93</v>
      </c>
      <c r="C499" s="27"/>
      <c r="D499" s="24"/>
      <c r="E499" s="24">
        <f aca="true" t="shared" si="88" ref="E499:J499">E501</f>
        <v>0</v>
      </c>
      <c r="F499" s="24">
        <f t="shared" si="88"/>
        <v>63707.28</v>
      </c>
      <c r="G499" s="24">
        <f t="shared" si="88"/>
        <v>15926.82</v>
      </c>
      <c r="H499" s="24">
        <f t="shared" si="88"/>
        <v>15926.82</v>
      </c>
      <c r="I499" s="24">
        <f t="shared" si="88"/>
        <v>15926.82</v>
      </c>
      <c r="J499" s="24">
        <f t="shared" si="88"/>
        <v>15926.82</v>
      </c>
      <c r="K499" s="23"/>
      <c r="L499" s="24">
        <f aca="true" t="shared" si="89" ref="L499:L562">G499+H499+I499+J499</f>
        <v>63707.28</v>
      </c>
    </row>
    <row r="500" spans="1:12" ht="12.75">
      <c r="A500" s="25"/>
      <c r="B500" s="28" t="s">
        <v>7</v>
      </c>
      <c r="C500" s="27"/>
      <c r="D500" s="24"/>
      <c r="E500" s="24"/>
      <c r="F500" s="24"/>
      <c r="G500" s="24"/>
      <c r="H500" s="24"/>
      <c r="I500" s="24"/>
      <c r="J500" s="29"/>
      <c r="K500" s="23"/>
      <c r="L500" s="24">
        <f t="shared" si="89"/>
        <v>0</v>
      </c>
    </row>
    <row r="501" spans="1:12" ht="12.75">
      <c r="A501" s="25" t="s">
        <v>44</v>
      </c>
      <c r="B501" s="30" t="s">
        <v>43</v>
      </c>
      <c r="C501" s="27"/>
      <c r="D501" s="24"/>
      <c r="E501" s="24">
        <f aca="true" t="shared" si="90" ref="E501:J501">E503+E504</f>
        <v>0</v>
      </c>
      <c r="F501" s="24">
        <f t="shared" si="90"/>
        <v>63707.28</v>
      </c>
      <c r="G501" s="24">
        <f t="shared" si="90"/>
        <v>15926.82</v>
      </c>
      <c r="H501" s="24">
        <f t="shared" si="90"/>
        <v>15926.82</v>
      </c>
      <c r="I501" s="24">
        <f t="shared" si="90"/>
        <v>15926.82</v>
      </c>
      <c r="J501" s="24">
        <f t="shared" si="90"/>
        <v>15926.82</v>
      </c>
      <c r="K501" s="23"/>
      <c r="L501" s="24">
        <f t="shared" si="89"/>
        <v>63707.28</v>
      </c>
    </row>
    <row r="502" spans="1:12" ht="12.75">
      <c r="A502" s="25"/>
      <c r="B502" s="31" t="s">
        <v>7</v>
      </c>
      <c r="C502" s="27"/>
      <c r="D502" s="24"/>
      <c r="E502" s="24"/>
      <c r="F502" s="24"/>
      <c r="G502" s="24"/>
      <c r="H502" s="24"/>
      <c r="I502" s="24"/>
      <c r="J502" s="29"/>
      <c r="K502" s="23"/>
      <c r="L502" s="24">
        <f t="shared" si="89"/>
        <v>0</v>
      </c>
    </row>
    <row r="503" spans="1:12" ht="14.25">
      <c r="A503" s="25"/>
      <c r="B503" s="31" t="s">
        <v>19</v>
      </c>
      <c r="C503" s="27"/>
      <c r="D503" s="24"/>
      <c r="E503" s="24"/>
      <c r="F503" s="24">
        <f>G503+H503+I503+J503</f>
        <v>57915.72</v>
      </c>
      <c r="G503" s="58">
        <v>14478.93</v>
      </c>
      <c r="H503" s="24">
        <v>14478.93</v>
      </c>
      <c r="I503" s="24">
        <v>14478.93</v>
      </c>
      <c r="J503" s="24">
        <v>14478.93</v>
      </c>
      <c r="K503" s="23"/>
      <c r="L503" s="24">
        <f t="shared" si="89"/>
        <v>57915.72</v>
      </c>
    </row>
    <row r="504" spans="1:12" ht="12.75">
      <c r="A504" s="25"/>
      <c r="B504" s="31" t="s">
        <v>20</v>
      </c>
      <c r="C504" s="27"/>
      <c r="D504" s="24"/>
      <c r="E504" s="24"/>
      <c r="F504" s="24">
        <f>G504+H504+I504+J504</f>
        <v>5791.56</v>
      </c>
      <c r="G504" s="24">
        <v>1447.89</v>
      </c>
      <c r="H504" s="24">
        <v>1447.89</v>
      </c>
      <c r="I504" s="24">
        <v>1447.89</v>
      </c>
      <c r="J504" s="24">
        <v>1447.89</v>
      </c>
      <c r="K504" s="23"/>
      <c r="L504" s="24">
        <f t="shared" si="89"/>
        <v>5791.56</v>
      </c>
    </row>
    <row r="505" spans="1:12" ht="51">
      <c r="A505" s="25">
        <v>5.2</v>
      </c>
      <c r="B505" s="28" t="s">
        <v>94</v>
      </c>
      <c r="C505" s="27"/>
      <c r="D505" s="24"/>
      <c r="E505" s="24">
        <f aca="true" t="shared" si="91" ref="E505:J505">E507+E513</f>
        <v>0</v>
      </c>
      <c r="F505" s="24">
        <f t="shared" si="91"/>
        <v>175536.77</v>
      </c>
      <c r="G505" s="24">
        <f t="shared" si="91"/>
        <v>43940.659999999996</v>
      </c>
      <c r="H505" s="24">
        <f t="shared" si="91"/>
        <v>47714.78999999999</v>
      </c>
      <c r="I505" s="24">
        <f t="shared" si="91"/>
        <v>41940.659999999996</v>
      </c>
      <c r="J505" s="24">
        <f t="shared" si="91"/>
        <v>41940.659999999996</v>
      </c>
      <c r="K505" s="23"/>
      <c r="L505" s="24">
        <f t="shared" si="89"/>
        <v>175536.77</v>
      </c>
    </row>
    <row r="506" spans="1:12" ht="12.75">
      <c r="A506" s="25"/>
      <c r="B506" s="28" t="s">
        <v>7</v>
      </c>
      <c r="C506" s="27"/>
      <c r="D506" s="24"/>
      <c r="E506" s="24"/>
      <c r="F506" s="24"/>
      <c r="G506" s="24"/>
      <c r="H506" s="24"/>
      <c r="I506" s="24"/>
      <c r="J506" s="24"/>
      <c r="K506" s="23"/>
      <c r="L506" s="24">
        <f t="shared" si="89"/>
        <v>0</v>
      </c>
    </row>
    <row r="507" spans="1:12" ht="12.75">
      <c r="A507" s="25" t="s">
        <v>21</v>
      </c>
      <c r="B507" s="32" t="s">
        <v>28</v>
      </c>
      <c r="C507" s="27"/>
      <c r="D507" s="24"/>
      <c r="E507" s="24">
        <f aca="true" t="shared" si="92" ref="E507:J507">E509+E510+E511+E512</f>
        <v>0</v>
      </c>
      <c r="F507" s="24">
        <f t="shared" si="92"/>
        <v>0</v>
      </c>
      <c r="G507" s="24">
        <f t="shared" si="92"/>
        <v>0</v>
      </c>
      <c r="H507" s="24">
        <f t="shared" si="92"/>
        <v>0</v>
      </c>
      <c r="I507" s="24">
        <f t="shared" si="92"/>
        <v>0</v>
      </c>
      <c r="J507" s="24">
        <f t="shared" si="92"/>
        <v>0</v>
      </c>
      <c r="K507" s="23"/>
      <c r="L507" s="24">
        <f t="shared" si="89"/>
        <v>0</v>
      </c>
    </row>
    <row r="508" spans="1:12" ht="12.75">
      <c r="A508" s="25"/>
      <c r="B508" s="33" t="s">
        <v>7</v>
      </c>
      <c r="C508" s="27"/>
      <c r="D508" s="24"/>
      <c r="E508" s="24"/>
      <c r="F508" s="24"/>
      <c r="G508" s="24"/>
      <c r="H508" s="24"/>
      <c r="I508" s="24"/>
      <c r="J508" s="24"/>
      <c r="K508" s="23"/>
      <c r="L508" s="24">
        <f t="shared" si="89"/>
        <v>0</v>
      </c>
    </row>
    <row r="509" spans="1:12" ht="22.5">
      <c r="A509" s="25"/>
      <c r="B509" s="33" t="s">
        <v>22</v>
      </c>
      <c r="C509" s="27"/>
      <c r="D509" s="24"/>
      <c r="E509" s="24"/>
      <c r="F509" s="24">
        <f>G509+H509+I509+J509</f>
        <v>0</v>
      </c>
      <c r="G509" s="24">
        <v>0</v>
      </c>
      <c r="H509" s="24">
        <v>0</v>
      </c>
      <c r="I509" s="24">
        <v>0</v>
      </c>
      <c r="J509" s="24">
        <v>0</v>
      </c>
      <c r="K509" s="23"/>
      <c r="L509" s="24">
        <f t="shared" si="89"/>
        <v>0</v>
      </c>
    </row>
    <row r="510" spans="1:12" ht="22.5">
      <c r="A510" s="25"/>
      <c r="B510" s="33" t="s">
        <v>23</v>
      </c>
      <c r="C510" s="27"/>
      <c r="D510" s="24"/>
      <c r="E510" s="24"/>
      <c r="F510" s="24">
        <f>G510+H510+I510+J510</f>
        <v>0</v>
      </c>
      <c r="G510" s="24">
        <v>0</v>
      </c>
      <c r="H510" s="24">
        <v>0</v>
      </c>
      <c r="I510" s="24">
        <v>0</v>
      </c>
      <c r="J510" s="24">
        <v>0</v>
      </c>
      <c r="K510" s="23"/>
      <c r="L510" s="24">
        <f t="shared" si="89"/>
        <v>0</v>
      </c>
    </row>
    <row r="511" spans="1:12" ht="12.75">
      <c r="A511" s="25"/>
      <c r="B511" s="33" t="s">
        <v>96</v>
      </c>
      <c r="C511" s="27"/>
      <c r="D511" s="24"/>
      <c r="E511" s="24"/>
      <c r="F511" s="24">
        <f>G511+H511+I511+J511</f>
        <v>0</v>
      </c>
      <c r="G511" s="24"/>
      <c r="H511" s="24"/>
      <c r="I511" s="24"/>
      <c r="J511" s="24"/>
      <c r="K511" s="23"/>
      <c r="L511" s="24">
        <f t="shared" si="89"/>
        <v>0</v>
      </c>
    </row>
    <row r="512" spans="1:12" ht="12.75">
      <c r="A512" s="25"/>
      <c r="B512" s="33" t="s">
        <v>97</v>
      </c>
      <c r="C512" s="27"/>
      <c r="D512" s="24"/>
      <c r="E512" s="24"/>
      <c r="F512" s="24">
        <f>G512+H512+I512+J512</f>
        <v>0</v>
      </c>
      <c r="G512" s="24">
        <v>0</v>
      </c>
      <c r="H512" s="24">
        <v>0</v>
      </c>
      <c r="I512" s="24">
        <v>0</v>
      </c>
      <c r="J512" s="24">
        <v>0</v>
      </c>
      <c r="K512" s="23"/>
      <c r="L512" s="24">
        <f t="shared" si="89"/>
        <v>0</v>
      </c>
    </row>
    <row r="513" spans="1:12" ht="22.5">
      <c r="A513" s="25" t="s">
        <v>24</v>
      </c>
      <c r="B513" s="34" t="s">
        <v>25</v>
      </c>
      <c r="C513" s="27"/>
      <c r="D513" s="24"/>
      <c r="E513" s="24">
        <f aca="true" t="shared" si="93" ref="E513:J513">E515+E516+E517</f>
        <v>0</v>
      </c>
      <c r="F513" s="24">
        <f t="shared" si="93"/>
        <v>175536.77</v>
      </c>
      <c r="G513" s="24">
        <f t="shared" si="93"/>
        <v>43940.659999999996</v>
      </c>
      <c r="H513" s="24">
        <f t="shared" si="93"/>
        <v>47714.78999999999</v>
      </c>
      <c r="I513" s="24">
        <f t="shared" si="93"/>
        <v>41940.659999999996</v>
      </c>
      <c r="J513" s="24">
        <f t="shared" si="93"/>
        <v>41940.659999999996</v>
      </c>
      <c r="K513" s="23"/>
      <c r="L513" s="24">
        <f t="shared" si="89"/>
        <v>175536.77</v>
      </c>
    </row>
    <row r="514" spans="1:12" ht="12.75">
      <c r="A514" s="25"/>
      <c r="B514" s="33" t="s">
        <v>7</v>
      </c>
      <c r="C514" s="27"/>
      <c r="D514" s="24"/>
      <c r="E514" s="24"/>
      <c r="F514" s="24"/>
      <c r="G514" s="24"/>
      <c r="H514" s="24"/>
      <c r="I514" s="24"/>
      <c r="J514" s="24"/>
      <c r="K514" s="23"/>
      <c r="L514" s="24">
        <f t="shared" si="89"/>
        <v>0</v>
      </c>
    </row>
    <row r="515" spans="1:12" ht="14.25">
      <c r="A515" s="25"/>
      <c r="B515" s="33" t="s">
        <v>26</v>
      </c>
      <c r="C515" s="27"/>
      <c r="D515" s="24"/>
      <c r="E515" s="24"/>
      <c r="F515" s="24">
        <f>G515+H515+I515+J515</f>
        <v>148033.08</v>
      </c>
      <c r="G515" s="58">
        <v>37008.27</v>
      </c>
      <c r="H515" s="24">
        <v>37008.27</v>
      </c>
      <c r="I515" s="24">
        <v>37008.27</v>
      </c>
      <c r="J515" s="24">
        <v>37008.27</v>
      </c>
      <c r="K515" s="23"/>
      <c r="L515" s="24">
        <f t="shared" si="89"/>
        <v>148033.08</v>
      </c>
    </row>
    <row r="516" spans="1:12" ht="22.5">
      <c r="A516" s="25"/>
      <c r="B516" s="33" t="s">
        <v>27</v>
      </c>
      <c r="C516" s="27"/>
      <c r="D516" s="24"/>
      <c r="E516" s="24"/>
      <c r="F516" s="24">
        <f>G516+H516+I516+J516</f>
        <v>22180.730000000003</v>
      </c>
      <c r="G516" s="24">
        <v>5601.65</v>
      </c>
      <c r="H516" s="24">
        <v>9375.78</v>
      </c>
      <c r="I516" s="24">
        <v>3601.65</v>
      </c>
      <c r="J516" s="24">
        <v>3601.65</v>
      </c>
      <c r="K516" s="23"/>
      <c r="L516" s="24">
        <f t="shared" si="89"/>
        <v>22180.730000000003</v>
      </c>
    </row>
    <row r="517" spans="1:12" ht="12.75">
      <c r="A517" s="25"/>
      <c r="B517" s="33" t="s">
        <v>97</v>
      </c>
      <c r="C517" s="27"/>
      <c r="D517" s="24"/>
      <c r="E517" s="24"/>
      <c r="F517" s="24">
        <f>G517+H517+I517+J517</f>
        <v>5322.96</v>
      </c>
      <c r="G517" s="24">
        <v>1330.74</v>
      </c>
      <c r="H517" s="24">
        <v>1330.74</v>
      </c>
      <c r="I517" s="24">
        <v>1330.74</v>
      </c>
      <c r="J517" s="24">
        <v>1330.74</v>
      </c>
      <c r="K517" s="23"/>
      <c r="L517" s="24">
        <f t="shared" si="89"/>
        <v>5322.96</v>
      </c>
    </row>
    <row r="518" spans="1:12" ht="25.5">
      <c r="A518" s="25">
        <v>5.3</v>
      </c>
      <c r="B518" s="28" t="s">
        <v>85</v>
      </c>
      <c r="C518" s="27"/>
      <c r="D518" s="24"/>
      <c r="E518" s="24">
        <f aca="true" t="shared" si="94" ref="E518:J518">E520+E521</f>
        <v>0</v>
      </c>
      <c r="F518" s="24">
        <f t="shared" si="94"/>
        <v>50803.78</v>
      </c>
      <c r="G518" s="24">
        <f t="shared" si="94"/>
        <v>11781.06</v>
      </c>
      <c r="H518" s="24">
        <f t="shared" si="94"/>
        <v>12912.98</v>
      </c>
      <c r="I518" s="24">
        <f t="shared" si="94"/>
        <v>13054.869999999999</v>
      </c>
      <c r="J518" s="24">
        <f t="shared" si="94"/>
        <v>13054.869999999999</v>
      </c>
      <c r="K518" s="23"/>
      <c r="L518" s="24">
        <f t="shared" si="89"/>
        <v>50803.78</v>
      </c>
    </row>
    <row r="519" spans="1:12" ht="12.75">
      <c r="A519" s="25"/>
      <c r="B519" s="28" t="s">
        <v>7</v>
      </c>
      <c r="C519" s="27"/>
      <c r="D519" s="24"/>
      <c r="E519" s="24"/>
      <c r="F519" s="24"/>
      <c r="G519" s="24"/>
      <c r="H519" s="24"/>
      <c r="I519" s="24"/>
      <c r="J519" s="24"/>
      <c r="K519" s="23"/>
      <c r="L519" s="24">
        <f t="shared" si="89"/>
        <v>0</v>
      </c>
    </row>
    <row r="520" spans="1:12" ht="12.75">
      <c r="A520" s="25" t="s">
        <v>88</v>
      </c>
      <c r="B520" s="32" t="s">
        <v>86</v>
      </c>
      <c r="C520" s="27"/>
      <c r="D520" s="24"/>
      <c r="E520" s="24"/>
      <c r="F520" s="24">
        <f>G520+H520+I520+J520</f>
        <v>38337.85999999999</v>
      </c>
      <c r="G520" s="24">
        <v>9453.17</v>
      </c>
      <c r="H520" s="24">
        <v>9558.21</v>
      </c>
      <c r="I520" s="24">
        <v>9663.24</v>
      </c>
      <c r="J520" s="24">
        <v>9663.24</v>
      </c>
      <c r="K520" s="23"/>
      <c r="L520" s="24">
        <f t="shared" si="89"/>
        <v>38337.85999999999</v>
      </c>
    </row>
    <row r="521" spans="1:12" ht="12.75">
      <c r="A521" s="25" t="s">
        <v>89</v>
      </c>
      <c r="B521" s="32" t="s">
        <v>87</v>
      </c>
      <c r="C521" s="27"/>
      <c r="D521" s="24"/>
      <c r="E521" s="24"/>
      <c r="F521" s="24">
        <f>G521+H521+I521+J521</f>
        <v>12465.920000000002</v>
      </c>
      <c r="G521" s="24">
        <v>2327.89</v>
      </c>
      <c r="H521" s="24">
        <v>3354.77</v>
      </c>
      <c r="I521" s="24">
        <v>3391.63</v>
      </c>
      <c r="J521" s="24">
        <v>3391.63</v>
      </c>
      <c r="K521" s="23"/>
      <c r="L521" s="24">
        <f t="shared" si="89"/>
        <v>12465.920000000002</v>
      </c>
    </row>
    <row r="522" spans="1:12" ht="12.75">
      <c r="A522" s="25">
        <v>5.4</v>
      </c>
      <c r="B522" s="28" t="s">
        <v>13</v>
      </c>
      <c r="C522" s="27"/>
      <c r="D522" s="24"/>
      <c r="E522" s="24">
        <v>0</v>
      </c>
      <c r="F522" s="24">
        <f>G522+H522+I522+J522</f>
        <v>32423.88</v>
      </c>
      <c r="G522" s="24">
        <v>8105.97</v>
      </c>
      <c r="H522" s="24">
        <v>8105.97</v>
      </c>
      <c r="I522" s="24">
        <v>8105.97</v>
      </c>
      <c r="J522" s="24">
        <v>8105.97</v>
      </c>
      <c r="K522" s="23"/>
      <c r="L522" s="24">
        <f t="shared" si="89"/>
        <v>32423.88</v>
      </c>
    </row>
    <row r="523" spans="1:12" ht="51">
      <c r="A523" s="25">
        <v>5.5</v>
      </c>
      <c r="B523" s="28" t="s">
        <v>84</v>
      </c>
      <c r="C523" s="27"/>
      <c r="D523" s="24"/>
      <c r="E523" s="24">
        <f aca="true" t="shared" si="95" ref="E523:J523">E525+E530</f>
        <v>0</v>
      </c>
      <c r="F523" s="24">
        <f t="shared" si="95"/>
        <v>132863.88</v>
      </c>
      <c r="G523" s="24">
        <f t="shared" si="95"/>
        <v>33465.97</v>
      </c>
      <c r="H523" s="24">
        <f t="shared" si="95"/>
        <v>32465.97</v>
      </c>
      <c r="I523" s="24">
        <f t="shared" si="95"/>
        <v>33465.97</v>
      </c>
      <c r="J523" s="24">
        <f t="shared" si="95"/>
        <v>33465.97</v>
      </c>
      <c r="K523" s="23"/>
      <c r="L523" s="24">
        <f t="shared" si="89"/>
        <v>132863.88</v>
      </c>
    </row>
    <row r="524" spans="1:12" ht="12.75">
      <c r="A524" s="25"/>
      <c r="B524" s="28" t="s">
        <v>7</v>
      </c>
      <c r="C524" s="27"/>
      <c r="D524" s="24"/>
      <c r="E524" s="24"/>
      <c r="F524" s="24"/>
      <c r="G524" s="24"/>
      <c r="H524" s="24"/>
      <c r="I524" s="24"/>
      <c r="J524" s="24"/>
      <c r="K524" s="23"/>
      <c r="L524" s="24">
        <f t="shared" si="89"/>
        <v>0</v>
      </c>
    </row>
    <row r="525" spans="1:12" ht="20.25" customHeight="1">
      <c r="A525" s="25" t="s">
        <v>45</v>
      </c>
      <c r="B525" s="34" t="s">
        <v>29</v>
      </c>
      <c r="C525" s="27"/>
      <c r="D525" s="24"/>
      <c r="E525" s="24">
        <f aca="true" t="shared" si="96" ref="E525:J525">E527+E528+E529</f>
        <v>0</v>
      </c>
      <c r="F525" s="24">
        <f t="shared" si="96"/>
        <v>132863.88</v>
      </c>
      <c r="G525" s="24">
        <f t="shared" si="96"/>
        <v>33465.97</v>
      </c>
      <c r="H525" s="24">
        <f t="shared" si="96"/>
        <v>32465.97</v>
      </c>
      <c r="I525" s="24">
        <f t="shared" si="96"/>
        <v>33465.97</v>
      </c>
      <c r="J525" s="24">
        <f t="shared" si="96"/>
        <v>33465.97</v>
      </c>
      <c r="K525" s="23"/>
      <c r="L525" s="24">
        <f t="shared" si="89"/>
        <v>132863.88</v>
      </c>
    </row>
    <row r="526" spans="1:12" ht="12.75">
      <c r="A526" s="25"/>
      <c r="B526" s="33" t="s">
        <v>7</v>
      </c>
      <c r="C526" s="27"/>
      <c r="D526" s="24"/>
      <c r="E526" s="24"/>
      <c r="F526" s="24"/>
      <c r="G526" s="24"/>
      <c r="H526" s="24"/>
      <c r="I526" s="24"/>
      <c r="J526" s="24"/>
      <c r="K526" s="23"/>
      <c r="L526" s="24">
        <f t="shared" si="89"/>
        <v>0</v>
      </c>
    </row>
    <row r="527" spans="1:12" ht="14.25">
      <c r="A527" s="25"/>
      <c r="B527" s="33" t="s">
        <v>26</v>
      </c>
      <c r="C527" s="27"/>
      <c r="D527" s="24"/>
      <c r="E527" s="24"/>
      <c r="F527" s="24">
        <f>G527+H527+I527+J527</f>
        <v>115852</v>
      </c>
      <c r="G527" s="58">
        <v>28963</v>
      </c>
      <c r="H527" s="24">
        <v>28963</v>
      </c>
      <c r="I527" s="24">
        <v>28963</v>
      </c>
      <c r="J527" s="24">
        <v>28963</v>
      </c>
      <c r="K527" s="23"/>
      <c r="L527" s="24">
        <f t="shared" si="89"/>
        <v>115852</v>
      </c>
    </row>
    <row r="528" spans="1:12" ht="22.5">
      <c r="A528" s="25"/>
      <c r="B528" s="33" t="s">
        <v>27</v>
      </c>
      <c r="C528" s="27"/>
      <c r="D528" s="24"/>
      <c r="E528" s="24"/>
      <c r="F528" s="24">
        <f>G528+H528+I528+J528</f>
        <v>10585.2</v>
      </c>
      <c r="G528" s="24">
        <v>2896.3</v>
      </c>
      <c r="H528" s="24">
        <v>1896.3</v>
      </c>
      <c r="I528" s="24">
        <v>2896.3</v>
      </c>
      <c r="J528" s="24">
        <v>2896.3</v>
      </c>
      <c r="K528" s="23"/>
      <c r="L528" s="24">
        <f t="shared" si="89"/>
        <v>10585.2</v>
      </c>
    </row>
    <row r="529" spans="1:12" ht="12.75">
      <c r="A529" s="25"/>
      <c r="B529" s="33" t="s">
        <v>97</v>
      </c>
      <c r="C529" s="27"/>
      <c r="D529" s="24"/>
      <c r="E529" s="24"/>
      <c r="F529" s="24">
        <f>G529+H529+I529+J529</f>
        <v>6426.68</v>
      </c>
      <c r="G529" s="24">
        <v>1606.67</v>
      </c>
      <c r="H529" s="24">
        <v>1606.67</v>
      </c>
      <c r="I529" s="24">
        <v>1606.67</v>
      </c>
      <c r="J529" s="24">
        <v>1606.67</v>
      </c>
      <c r="K529" s="23"/>
      <c r="L529" s="24">
        <f t="shared" si="89"/>
        <v>6426.68</v>
      </c>
    </row>
    <row r="530" spans="1:12" ht="47.25" customHeight="1">
      <c r="A530" s="25" t="s">
        <v>46</v>
      </c>
      <c r="B530" s="34" t="s">
        <v>92</v>
      </c>
      <c r="C530" s="27"/>
      <c r="D530" s="24"/>
      <c r="E530" s="24">
        <v>0</v>
      </c>
      <c r="F530" s="24">
        <f>G530+H530+I530+J530</f>
        <v>0</v>
      </c>
      <c r="G530" s="24"/>
      <c r="H530" s="24"/>
      <c r="I530" s="24"/>
      <c r="J530" s="24"/>
      <c r="K530" s="23"/>
      <c r="L530" s="24">
        <f t="shared" si="89"/>
        <v>0</v>
      </c>
    </row>
    <row r="531" spans="1:12" ht="63.75">
      <c r="A531" s="25">
        <v>5.6</v>
      </c>
      <c r="B531" s="28" t="s">
        <v>81</v>
      </c>
      <c r="C531" s="27"/>
      <c r="D531" s="24"/>
      <c r="E531" s="24">
        <f aca="true" t="shared" si="97" ref="E531:J531">E533+E538+E539+E540+E541+E542+E543</f>
        <v>0</v>
      </c>
      <c r="F531" s="24">
        <f t="shared" si="97"/>
        <v>134201.52000000002</v>
      </c>
      <c r="G531" s="24">
        <f t="shared" si="97"/>
        <v>33925.380000000005</v>
      </c>
      <c r="H531" s="24">
        <f t="shared" si="97"/>
        <v>32425.38</v>
      </c>
      <c r="I531" s="24">
        <f t="shared" si="97"/>
        <v>33925.380000000005</v>
      </c>
      <c r="J531" s="24">
        <f t="shared" si="97"/>
        <v>33925.380000000005</v>
      </c>
      <c r="K531" s="23"/>
      <c r="L531" s="24">
        <f t="shared" si="89"/>
        <v>134201.52000000002</v>
      </c>
    </row>
    <row r="532" spans="1:12" ht="12.75">
      <c r="A532" s="25"/>
      <c r="B532" s="28" t="s">
        <v>7</v>
      </c>
      <c r="C532" s="27"/>
      <c r="D532" s="24"/>
      <c r="E532" s="24"/>
      <c r="F532" s="24"/>
      <c r="G532" s="24"/>
      <c r="H532" s="24"/>
      <c r="I532" s="24"/>
      <c r="J532" s="24"/>
      <c r="K532" s="23"/>
      <c r="L532" s="24">
        <f t="shared" si="89"/>
        <v>0</v>
      </c>
    </row>
    <row r="533" spans="1:12" ht="33.75">
      <c r="A533" s="25" t="s">
        <v>47</v>
      </c>
      <c r="B533" s="32" t="s">
        <v>95</v>
      </c>
      <c r="C533" s="27"/>
      <c r="D533" s="24"/>
      <c r="E533" s="24">
        <f aca="true" t="shared" si="98" ref="E533:J533">E535+E536+E537</f>
        <v>0</v>
      </c>
      <c r="F533" s="24">
        <f t="shared" si="98"/>
        <v>134201.52000000002</v>
      </c>
      <c r="G533" s="24">
        <f t="shared" si="98"/>
        <v>33925.380000000005</v>
      </c>
      <c r="H533" s="24">
        <f t="shared" si="98"/>
        <v>32425.38</v>
      </c>
      <c r="I533" s="24">
        <f t="shared" si="98"/>
        <v>33925.380000000005</v>
      </c>
      <c r="J533" s="24">
        <f t="shared" si="98"/>
        <v>33925.380000000005</v>
      </c>
      <c r="K533" s="23"/>
      <c r="L533" s="24">
        <f t="shared" si="89"/>
        <v>134201.52000000002</v>
      </c>
    </row>
    <row r="534" spans="1:12" ht="12.75">
      <c r="A534" s="25"/>
      <c r="B534" s="33" t="s">
        <v>7</v>
      </c>
      <c r="C534" s="27"/>
      <c r="D534" s="24"/>
      <c r="E534" s="24"/>
      <c r="F534" s="24"/>
      <c r="G534" s="24"/>
      <c r="H534" s="24"/>
      <c r="I534" s="24"/>
      <c r="J534" s="24"/>
      <c r="K534" s="23"/>
      <c r="L534" s="24">
        <f t="shared" si="89"/>
        <v>0</v>
      </c>
    </row>
    <row r="535" spans="1:12" ht="22.5">
      <c r="A535" s="25"/>
      <c r="B535" s="33" t="s">
        <v>90</v>
      </c>
      <c r="C535" s="27"/>
      <c r="D535" s="24"/>
      <c r="E535" s="24"/>
      <c r="F535" s="24">
        <f aca="true" t="shared" si="99" ref="F535:F544">G535+H535+I535+J535</f>
        <v>113791.32</v>
      </c>
      <c r="G535" s="58">
        <v>28447.83</v>
      </c>
      <c r="H535" s="58">
        <v>28447.83</v>
      </c>
      <c r="I535" s="58">
        <v>28447.83</v>
      </c>
      <c r="J535" s="58">
        <v>28447.83</v>
      </c>
      <c r="K535" s="23"/>
      <c r="L535" s="24">
        <f t="shared" si="89"/>
        <v>113791.32</v>
      </c>
    </row>
    <row r="536" spans="1:12" ht="22.5">
      <c r="A536" s="25"/>
      <c r="B536" s="33" t="s">
        <v>23</v>
      </c>
      <c r="C536" s="27"/>
      <c r="D536" s="24"/>
      <c r="E536" s="24"/>
      <c r="F536" s="24">
        <f t="shared" si="99"/>
        <v>13258.28</v>
      </c>
      <c r="G536" s="24">
        <v>3689.57</v>
      </c>
      <c r="H536" s="58">
        <v>2189.57</v>
      </c>
      <c r="I536" s="58">
        <v>3689.57</v>
      </c>
      <c r="J536" s="58">
        <v>3689.57</v>
      </c>
      <c r="K536" s="23"/>
      <c r="L536" s="24">
        <f t="shared" si="89"/>
        <v>13258.28</v>
      </c>
    </row>
    <row r="537" spans="1:12" ht="14.25">
      <c r="A537" s="25"/>
      <c r="B537" s="33" t="s">
        <v>97</v>
      </c>
      <c r="C537" s="27"/>
      <c r="D537" s="24"/>
      <c r="E537" s="24"/>
      <c r="F537" s="24">
        <f t="shared" si="99"/>
        <v>7151.92</v>
      </c>
      <c r="G537" s="24">
        <v>1787.98</v>
      </c>
      <c r="H537" s="58">
        <v>1787.98</v>
      </c>
      <c r="I537" s="58">
        <v>1787.98</v>
      </c>
      <c r="J537" s="58">
        <v>1787.98</v>
      </c>
      <c r="K537" s="23"/>
      <c r="L537" s="24">
        <f t="shared" si="89"/>
        <v>7151.92</v>
      </c>
    </row>
    <row r="538" spans="1:12" ht="22.5">
      <c r="A538" s="25" t="s">
        <v>48</v>
      </c>
      <c r="B538" s="32" t="s">
        <v>91</v>
      </c>
      <c r="C538" s="27"/>
      <c r="D538" s="24"/>
      <c r="E538" s="24">
        <v>0</v>
      </c>
      <c r="F538" s="24">
        <f t="shared" si="99"/>
        <v>0</v>
      </c>
      <c r="G538" s="24"/>
      <c r="H538" s="24"/>
      <c r="I538" s="24"/>
      <c r="J538" s="24"/>
      <c r="K538" s="23"/>
      <c r="L538" s="24">
        <f t="shared" si="89"/>
        <v>0</v>
      </c>
    </row>
    <row r="539" spans="1:12" ht="12.75">
      <c r="A539" s="25" t="s">
        <v>49</v>
      </c>
      <c r="B539" s="34" t="s">
        <v>30</v>
      </c>
      <c r="C539" s="27"/>
      <c r="D539" s="24"/>
      <c r="E539" s="24">
        <v>0</v>
      </c>
      <c r="F539" s="24">
        <f t="shared" si="99"/>
        <v>0</v>
      </c>
      <c r="G539" s="24"/>
      <c r="H539" s="24"/>
      <c r="I539" s="24"/>
      <c r="J539" s="24"/>
      <c r="K539" s="23"/>
      <c r="L539" s="24">
        <f t="shared" si="89"/>
        <v>0</v>
      </c>
    </row>
    <row r="540" spans="1:12" ht="12.75">
      <c r="A540" s="25" t="s">
        <v>50</v>
      </c>
      <c r="B540" s="30" t="s">
        <v>31</v>
      </c>
      <c r="C540" s="27"/>
      <c r="D540" s="24"/>
      <c r="E540" s="24">
        <v>0</v>
      </c>
      <c r="F540" s="24">
        <f t="shared" si="99"/>
        <v>0</v>
      </c>
      <c r="G540" s="24">
        <v>0</v>
      </c>
      <c r="H540" s="24">
        <v>0</v>
      </c>
      <c r="I540" s="24">
        <v>0</v>
      </c>
      <c r="J540" s="24">
        <v>0</v>
      </c>
      <c r="K540" s="23"/>
      <c r="L540" s="24">
        <f t="shared" si="89"/>
        <v>0</v>
      </c>
    </row>
    <row r="541" spans="1:12" ht="12.75">
      <c r="A541" s="25" t="s">
        <v>80</v>
      </c>
      <c r="B541" s="34" t="s">
        <v>32</v>
      </c>
      <c r="C541" s="27"/>
      <c r="D541" s="24"/>
      <c r="E541" s="24">
        <v>0</v>
      </c>
      <c r="F541" s="24">
        <f t="shared" si="99"/>
        <v>0</v>
      </c>
      <c r="G541" s="24">
        <v>0</v>
      </c>
      <c r="H541" s="24">
        <v>0</v>
      </c>
      <c r="I541" s="24">
        <v>0</v>
      </c>
      <c r="J541" s="24">
        <v>0</v>
      </c>
      <c r="K541" s="23"/>
      <c r="L541" s="24">
        <f t="shared" si="89"/>
        <v>0</v>
      </c>
    </row>
    <row r="542" spans="1:12" ht="12.75">
      <c r="A542" s="25" t="s">
        <v>82</v>
      </c>
      <c r="B542" s="34" t="s">
        <v>33</v>
      </c>
      <c r="C542" s="27"/>
      <c r="D542" s="24"/>
      <c r="E542" s="24">
        <v>0</v>
      </c>
      <c r="F542" s="24">
        <f t="shared" si="99"/>
        <v>0</v>
      </c>
      <c r="G542" s="24">
        <v>0</v>
      </c>
      <c r="H542" s="24">
        <v>0</v>
      </c>
      <c r="I542" s="24">
        <v>0</v>
      </c>
      <c r="J542" s="24">
        <v>0</v>
      </c>
      <c r="K542" s="23"/>
      <c r="L542" s="24">
        <f t="shared" si="89"/>
        <v>0</v>
      </c>
    </row>
    <row r="543" spans="1:12" ht="12.75">
      <c r="A543" s="25" t="s">
        <v>83</v>
      </c>
      <c r="B543" s="35" t="s">
        <v>67</v>
      </c>
      <c r="C543" s="27"/>
      <c r="D543" s="24"/>
      <c r="E543" s="24">
        <v>0</v>
      </c>
      <c r="F543" s="24">
        <f t="shared" si="99"/>
        <v>0</v>
      </c>
      <c r="G543" s="24"/>
      <c r="H543" s="24"/>
      <c r="I543" s="24"/>
      <c r="J543" s="24"/>
      <c r="K543" s="23"/>
      <c r="L543" s="24">
        <f t="shared" si="89"/>
        <v>0</v>
      </c>
    </row>
    <row r="544" spans="1:12" ht="63.75">
      <c r="A544" s="25">
        <v>5.7</v>
      </c>
      <c r="B544" s="28" t="s">
        <v>14</v>
      </c>
      <c r="C544" s="27"/>
      <c r="D544" s="24"/>
      <c r="E544" s="24">
        <v>0</v>
      </c>
      <c r="F544" s="24">
        <f t="shared" si="99"/>
        <v>0</v>
      </c>
      <c r="G544" s="24"/>
      <c r="H544" s="24"/>
      <c r="I544" s="24"/>
      <c r="J544" s="24"/>
      <c r="K544" s="23"/>
      <c r="L544" s="24">
        <f t="shared" si="89"/>
        <v>0</v>
      </c>
    </row>
    <row r="545" spans="1:12" ht="51">
      <c r="A545" s="25">
        <v>5.8</v>
      </c>
      <c r="B545" s="28" t="s">
        <v>79</v>
      </c>
      <c r="C545" s="27"/>
      <c r="D545" s="24"/>
      <c r="E545" s="24">
        <f aca="true" t="shared" si="100" ref="E545:J545">E547+E548+E549+E550</f>
        <v>0</v>
      </c>
      <c r="F545" s="24">
        <f t="shared" si="100"/>
        <v>0</v>
      </c>
      <c r="G545" s="24">
        <f t="shared" si="100"/>
        <v>0</v>
      </c>
      <c r="H545" s="24">
        <f t="shared" si="100"/>
        <v>0</v>
      </c>
      <c r="I545" s="24">
        <f t="shared" si="100"/>
        <v>0</v>
      </c>
      <c r="J545" s="24">
        <f t="shared" si="100"/>
        <v>0</v>
      </c>
      <c r="K545" s="23"/>
      <c r="L545" s="24">
        <f t="shared" si="89"/>
        <v>0</v>
      </c>
    </row>
    <row r="546" spans="1:12" ht="12.75">
      <c r="A546" s="25"/>
      <c r="B546" s="28" t="s">
        <v>7</v>
      </c>
      <c r="C546" s="27"/>
      <c r="D546" s="24"/>
      <c r="E546" s="24"/>
      <c r="F546" s="24"/>
      <c r="G546" s="24"/>
      <c r="H546" s="24"/>
      <c r="I546" s="24"/>
      <c r="J546" s="24"/>
      <c r="K546" s="23"/>
      <c r="L546" s="24">
        <f t="shared" si="89"/>
        <v>0</v>
      </c>
    </row>
    <row r="547" spans="1:12" ht="12.75">
      <c r="A547" s="25" t="s">
        <v>51</v>
      </c>
      <c r="B547" s="36" t="s">
        <v>34</v>
      </c>
      <c r="C547" s="27"/>
      <c r="D547" s="24"/>
      <c r="E547" s="24">
        <v>0</v>
      </c>
      <c r="F547" s="24">
        <f>G547+H547+I547+J547</f>
        <v>0</v>
      </c>
      <c r="G547" s="24"/>
      <c r="H547" s="24"/>
      <c r="I547" s="24"/>
      <c r="J547" s="24"/>
      <c r="K547" s="23"/>
      <c r="L547" s="24">
        <f t="shared" si="89"/>
        <v>0</v>
      </c>
    </row>
    <row r="548" spans="1:12" ht="12.75">
      <c r="A548" s="25" t="s">
        <v>52</v>
      </c>
      <c r="B548" s="36" t="s">
        <v>35</v>
      </c>
      <c r="C548" s="27"/>
      <c r="D548" s="24"/>
      <c r="E548" s="24">
        <v>0</v>
      </c>
      <c r="F548" s="24">
        <f>G548+H548+I548+J548</f>
        <v>0</v>
      </c>
      <c r="G548" s="24"/>
      <c r="H548" s="24"/>
      <c r="I548" s="24"/>
      <c r="J548" s="24"/>
      <c r="K548" s="23"/>
      <c r="L548" s="24">
        <f t="shared" si="89"/>
        <v>0</v>
      </c>
    </row>
    <row r="549" spans="1:12" ht="12.75">
      <c r="A549" s="25" t="s">
        <v>53</v>
      </c>
      <c r="B549" s="36" t="s">
        <v>36</v>
      </c>
      <c r="C549" s="27"/>
      <c r="D549" s="24"/>
      <c r="E549" s="24">
        <v>0</v>
      </c>
      <c r="F549" s="24">
        <f>G549+H549+I549+J549</f>
        <v>0</v>
      </c>
      <c r="G549" s="24"/>
      <c r="H549" s="24"/>
      <c r="I549" s="24"/>
      <c r="J549" s="24"/>
      <c r="K549" s="23"/>
      <c r="L549" s="24">
        <f t="shared" si="89"/>
        <v>0</v>
      </c>
    </row>
    <row r="550" spans="1:12" ht="12.75">
      <c r="A550" s="25" t="s">
        <v>78</v>
      </c>
      <c r="B550" s="35" t="s">
        <v>67</v>
      </c>
      <c r="C550" s="27"/>
      <c r="D550" s="24"/>
      <c r="E550" s="24">
        <v>0</v>
      </c>
      <c r="F550" s="24">
        <f>G550+H550+I550+J550</f>
        <v>0</v>
      </c>
      <c r="G550" s="24"/>
      <c r="H550" s="24"/>
      <c r="I550" s="24"/>
      <c r="J550" s="24"/>
      <c r="K550" s="23"/>
      <c r="L550" s="24">
        <f t="shared" si="89"/>
        <v>0</v>
      </c>
    </row>
    <row r="551" spans="1:12" ht="38.25">
      <c r="A551" s="25">
        <v>5.9</v>
      </c>
      <c r="B551" s="28" t="s">
        <v>76</v>
      </c>
      <c r="C551" s="27"/>
      <c r="D551" s="24"/>
      <c r="E551" s="24">
        <f aca="true" t="shared" si="101" ref="E551:J551">E553+E554+E555</f>
        <v>0</v>
      </c>
      <c r="F551" s="24">
        <f t="shared" si="101"/>
        <v>0</v>
      </c>
      <c r="G551" s="24">
        <f t="shared" si="101"/>
        <v>0</v>
      </c>
      <c r="H551" s="24">
        <f t="shared" si="101"/>
        <v>0</v>
      </c>
      <c r="I551" s="24">
        <f t="shared" si="101"/>
        <v>0</v>
      </c>
      <c r="J551" s="24">
        <f t="shared" si="101"/>
        <v>0</v>
      </c>
      <c r="K551" s="23"/>
      <c r="L551" s="24">
        <f t="shared" si="89"/>
        <v>0</v>
      </c>
    </row>
    <row r="552" spans="1:12" ht="12.75">
      <c r="A552" s="25"/>
      <c r="B552" s="28" t="s">
        <v>7</v>
      </c>
      <c r="C552" s="27"/>
      <c r="D552" s="24"/>
      <c r="E552" s="24"/>
      <c r="F552" s="24"/>
      <c r="G552" s="24"/>
      <c r="H552" s="24"/>
      <c r="I552" s="24"/>
      <c r="J552" s="24"/>
      <c r="K552" s="23"/>
      <c r="L552" s="24">
        <f t="shared" si="89"/>
        <v>0</v>
      </c>
    </row>
    <row r="553" spans="1:12" ht="12.75">
      <c r="A553" s="25" t="s">
        <v>54</v>
      </c>
      <c r="B553" s="34" t="s">
        <v>37</v>
      </c>
      <c r="C553" s="27"/>
      <c r="D553" s="24"/>
      <c r="E553" s="24">
        <v>0</v>
      </c>
      <c r="F553" s="24">
        <f>G553+H553+I553+J553</f>
        <v>0</v>
      </c>
      <c r="G553" s="24"/>
      <c r="H553" s="24"/>
      <c r="I553" s="24"/>
      <c r="J553" s="24"/>
      <c r="K553" s="23"/>
      <c r="L553" s="24">
        <f t="shared" si="89"/>
        <v>0</v>
      </c>
    </row>
    <row r="554" spans="1:12" ht="12.75">
      <c r="A554" s="25" t="s">
        <v>55</v>
      </c>
      <c r="B554" s="34" t="s">
        <v>38</v>
      </c>
      <c r="C554" s="27"/>
      <c r="D554" s="24"/>
      <c r="E554" s="24">
        <v>0</v>
      </c>
      <c r="F554" s="24">
        <f>G554+H554+I554+J554</f>
        <v>0</v>
      </c>
      <c r="G554" s="24"/>
      <c r="H554" s="24"/>
      <c r="I554" s="24"/>
      <c r="J554" s="24"/>
      <c r="K554" s="23"/>
      <c r="L554" s="24">
        <f t="shared" si="89"/>
        <v>0</v>
      </c>
    </row>
    <row r="555" spans="1:12" ht="12.75">
      <c r="A555" s="25" t="s">
        <v>77</v>
      </c>
      <c r="B555" s="35" t="s">
        <v>67</v>
      </c>
      <c r="C555" s="27"/>
      <c r="D555" s="24"/>
      <c r="E555" s="24">
        <v>0</v>
      </c>
      <c r="F555" s="24">
        <f>G555+H555+I555+J555</f>
        <v>0</v>
      </c>
      <c r="G555" s="24"/>
      <c r="H555" s="24"/>
      <c r="I555" s="24"/>
      <c r="J555" s="24"/>
      <c r="K555" s="23"/>
      <c r="L555" s="24">
        <f t="shared" si="89"/>
        <v>0</v>
      </c>
    </row>
    <row r="556" spans="1:12" ht="51">
      <c r="A556" s="37">
        <v>5.1</v>
      </c>
      <c r="B556" s="28" t="s">
        <v>74</v>
      </c>
      <c r="C556" s="27"/>
      <c r="D556" s="24"/>
      <c r="E556" s="24">
        <f aca="true" t="shared" si="102" ref="E556:J556">E558+E559+E560</f>
        <v>0</v>
      </c>
      <c r="F556" s="24">
        <f t="shared" si="102"/>
        <v>36276.15</v>
      </c>
      <c r="G556" s="24">
        <f t="shared" si="102"/>
        <v>0</v>
      </c>
      <c r="H556" s="24">
        <f t="shared" si="102"/>
        <v>0</v>
      </c>
      <c r="I556" s="24">
        <f t="shared" si="102"/>
        <v>0</v>
      </c>
      <c r="J556" s="24">
        <f t="shared" si="102"/>
        <v>36276.15</v>
      </c>
      <c r="K556" s="23"/>
      <c r="L556" s="24">
        <f t="shared" si="89"/>
        <v>36276.15</v>
      </c>
    </row>
    <row r="557" spans="1:12" ht="12.75">
      <c r="A557" s="37"/>
      <c r="B557" s="28" t="s">
        <v>7</v>
      </c>
      <c r="C557" s="27"/>
      <c r="D557" s="24"/>
      <c r="E557" s="24"/>
      <c r="F557" s="24"/>
      <c r="G557" s="24"/>
      <c r="H557" s="24"/>
      <c r="I557" s="24"/>
      <c r="J557" s="24"/>
      <c r="K557" s="23"/>
      <c r="L557" s="24">
        <f t="shared" si="89"/>
        <v>0</v>
      </c>
    </row>
    <row r="558" spans="1:12" ht="22.5">
      <c r="A558" s="37" t="s">
        <v>56</v>
      </c>
      <c r="B558" s="38" t="s">
        <v>98</v>
      </c>
      <c r="C558" s="27"/>
      <c r="D558" s="24"/>
      <c r="E558" s="24">
        <v>0</v>
      </c>
      <c r="F558" s="24">
        <f>G558+H558+I558+J558</f>
        <v>36276.15</v>
      </c>
      <c r="G558" s="24"/>
      <c r="H558" s="24"/>
      <c r="I558" s="24"/>
      <c r="J558" s="24">
        <v>36276.15</v>
      </c>
      <c r="K558" s="23"/>
      <c r="L558" s="24">
        <f t="shared" si="89"/>
        <v>36276.15</v>
      </c>
    </row>
    <row r="559" spans="1:12" ht="22.5">
      <c r="A559" s="37" t="s">
        <v>75</v>
      </c>
      <c r="B559" s="34" t="s">
        <v>39</v>
      </c>
      <c r="C559" s="27"/>
      <c r="D559" s="24"/>
      <c r="E559" s="24">
        <v>0</v>
      </c>
      <c r="F559" s="24">
        <f>G559+H559+I559+J559</f>
        <v>0</v>
      </c>
      <c r="G559" s="24"/>
      <c r="H559" s="24"/>
      <c r="I559" s="24"/>
      <c r="J559" s="24"/>
      <c r="K559" s="23"/>
      <c r="L559" s="24">
        <f t="shared" si="89"/>
        <v>0</v>
      </c>
    </row>
    <row r="560" spans="1:12" ht="12.75">
      <c r="A560" s="37" t="s">
        <v>99</v>
      </c>
      <c r="B560" s="35" t="s">
        <v>67</v>
      </c>
      <c r="C560" s="27"/>
      <c r="D560" s="24"/>
      <c r="E560" s="24">
        <v>0</v>
      </c>
      <c r="F560" s="24">
        <f>G560+H560+I560+J560</f>
        <v>0</v>
      </c>
      <c r="G560" s="24"/>
      <c r="H560" s="24"/>
      <c r="I560" s="24"/>
      <c r="J560" s="24"/>
      <c r="K560" s="23"/>
      <c r="L560" s="24">
        <f t="shared" si="89"/>
        <v>0</v>
      </c>
    </row>
    <row r="561" spans="1:12" ht="38.25">
      <c r="A561" s="37">
        <v>5.11</v>
      </c>
      <c r="B561" s="28" t="s">
        <v>69</v>
      </c>
      <c r="C561" s="27"/>
      <c r="D561" s="24"/>
      <c r="E561" s="24">
        <f aca="true" t="shared" si="103" ref="E561:J561">E563+E564</f>
        <v>0</v>
      </c>
      <c r="F561" s="24">
        <f t="shared" si="103"/>
        <v>11861.88</v>
      </c>
      <c r="G561" s="24">
        <f t="shared" si="103"/>
        <v>2965.47</v>
      </c>
      <c r="H561" s="24">
        <f t="shared" si="103"/>
        <v>2965.47</v>
      </c>
      <c r="I561" s="24">
        <f t="shared" si="103"/>
        <v>2965.47</v>
      </c>
      <c r="J561" s="24">
        <f t="shared" si="103"/>
        <v>2965.47</v>
      </c>
      <c r="K561" s="23"/>
      <c r="L561" s="24">
        <f t="shared" si="89"/>
        <v>11861.88</v>
      </c>
    </row>
    <row r="562" spans="1:12" ht="12.75">
      <c r="A562" s="37"/>
      <c r="B562" s="28" t="s">
        <v>7</v>
      </c>
      <c r="C562" s="27"/>
      <c r="D562" s="24"/>
      <c r="E562" s="24"/>
      <c r="F562" s="24"/>
      <c r="G562" s="24"/>
      <c r="H562" s="24"/>
      <c r="I562" s="24"/>
      <c r="J562" s="24"/>
      <c r="K562" s="23"/>
      <c r="L562" s="24">
        <f t="shared" si="89"/>
        <v>0</v>
      </c>
    </row>
    <row r="563" spans="1:12" ht="12.75">
      <c r="A563" s="37" t="s">
        <v>70</v>
      </c>
      <c r="B563" s="32" t="s">
        <v>73</v>
      </c>
      <c r="C563" s="27"/>
      <c r="D563" s="24"/>
      <c r="E563" s="24">
        <v>0</v>
      </c>
      <c r="F563" s="24">
        <f>G563+H563+I563+J563</f>
        <v>11861.88</v>
      </c>
      <c r="G563" s="24">
        <v>2965.47</v>
      </c>
      <c r="H563" s="24">
        <v>2965.47</v>
      </c>
      <c r="I563" s="24">
        <v>2965.47</v>
      </c>
      <c r="J563" s="24">
        <v>2965.47</v>
      </c>
      <c r="K563" s="23"/>
      <c r="L563" s="24">
        <f aca="true" t="shared" si="104" ref="L563:L575">G563+H563+I563+J563</f>
        <v>11861.88</v>
      </c>
    </row>
    <row r="564" spans="1:12" ht="12.75">
      <c r="A564" s="37" t="s">
        <v>71</v>
      </c>
      <c r="B564" s="32" t="s">
        <v>72</v>
      </c>
      <c r="C564" s="27"/>
      <c r="D564" s="24"/>
      <c r="E564" s="24">
        <v>0</v>
      </c>
      <c r="F564" s="24">
        <f>G564+H564+I564+J564</f>
        <v>0</v>
      </c>
      <c r="G564" s="24"/>
      <c r="H564" s="24"/>
      <c r="I564" s="24"/>
      <c r="J564" s="24"/>
      <c r="K564" s="23"/>
      <c r="L564" s="24">
        <f t="shared" si="104"/>
        <v>0</v>
      </c>
    </row>
    <row r="565" spans="1:12" ht="51">
      <c r="A565" s="37">
        <v>5.12</v>
      </c>
      <c r="B565" s="28" t="s">
        <v>15</v>
      </c>
      <c r="C565" s="27"/>
      <c r="D565" s="24"/>
      <c r="E565" s="24">
        <v>0</v>
      </c>
      <c r="F565" s="24">
        <f>G565+H565+I565+J565</f>
        <v>20282.12</v>
      </c>
      <c r="G565" s="24">
        <v>4582.799999999999</v>
      </c>
      <c r="H565" s="24">
        <v>5175.6</v>
      </c>
      <c r="I565" s="59">
        <v>5175.6</v>
      </c>
      <c r="J565" s="59">
        <v>5348.12</v>
      </c>
      <c r="K565" s="23"/>
      <c r="L565" s="24">
        <f t="shared" si="104"/>
        <v>20282.12</v>
      </c>
    </row>
    <row r="566" spans="1:12" ht="25.5">
      <c r="A566" s="37">
        <v>5.13</v>
      </c>
      <c r="B566" s="28" t="s">
        <v>16</v>
      </c>
      <c r="C566" s="27"/>
      <c r="D566" s="24"/>
      <c r="E566" s="24">
        <v>0</v>
      </c>
      <c r="F566" s="24">
        <f>G566+H566+I566+J566</f>
        <v>27973.06</v>
      </c>
      <c r="G566" s="24">
        <v>7571.75</v>
      </c>
      <c r="H566" s="24">
        <v>8794.72</v>
      </c>
      <c r="I566" s="59">
        <v>8294.82</v>
      </c>
      <c r="J566" s="59">
        <v>3311.77</v>
      </c>
      <c r="K566" s="23"/>
      <c r="L566" s="24">
        <f t="shared" si="104"/>
        <v>27973.06</v>
      </c>
    </row>
    <row r="567" spans="1:12" ht="38.25">
      <c r="A567" s="37">
        <v>5.14</v>
      </c>
      <c r="B567" s="28" t="s">
        <v>68</v>
      </c>
      <c r="C567" s="27"/>
      <c r="D567" s="24"/>
      <c r="E567" s="24">
        <f>E569+E570+E571+E572+E573+E574</f>
        <v>0</v>
      </c>
      <c r="F567" s="24">
        <f>F569+F570+F571+F572+F573+F574+F575</f>
        <v>10108.08</v>
      </c>
      <c r="G567" s="24">
        <f>G569+G570+G571+G572+G573+G574+G575</f>
        <v>2527.02</v>
      </c>
      <c r="H567" s="24">
        <f>H569+H570+H571+H572+H573+H574+H575</f>
        <v>2527.02</v>
      </c>
      <c r="I567" s="24">
        <f>I569+I570+I571+I572+I573+I574+I575</f>
        <v>2527.02</v>
      </c>
      <c r="J567" s="24">
        <f>J569+J570+J571+J572+J573+J574+J575</f>
        <v>2527.02</v>
      </c>
      <c r="K567" s="23"/>
      <c r="L567" s="24">
        <f t="shared" si="104"/>
        <v>10108.08</v>
      </c>
    </row>
    <row r="568" spans="1:12" ht="14.25">
      <c r="A568" s="37"/>
      <c r="B568" s="28" t="s">
        <v>7</v>
      </c>
      <c r="C568" s="27"/>
      <c r="D568" s="24"/>
      <c r="E568" s="24"/>
      <c r="F568" s="24"/>
      <c r="G568" s="24"/>
      <c r="H568" s="24"/>
      <c r="I568" s="24"/>
      <c r="J568" s="59"/>
      <c r="K568" s="23"/>
      <c r="L568" s="24">
        <f t="shared" si="104"/>
        <v>0</v>
      </c>
    </row>
    <row r="569" spans="1:12" ht="12.75">
      <c r="A569" s="37" t="s">
        <v>57</v>
      </c>
      <c r="B569" s="34" t="s">
        <v>40</v>
      </c>
      <c r="C569" s="27"/>
      <c r="D569" s="24"/>
      <c r="E569" s="24">
        <v>0</v>
      </c>
      <c r="F569" s="24">
        <f aca="true" t="shared" si="105" ref="F569:F574">G569+H569+I569+J569</f>
        <v>3127.52</v>
      </c>
      <c r="G569" s="24">
        <v>781.88</v>
      </c>
      <c r="H569" s="24">
        <v>781.88</v>
      </c>
      <c r="I569" s="24">
        <v>781.88</v>
      </c>
      <c r="J569" s="24">
        <v>781.88</v>
      </c>
      <c r="K569" s="23"/>
      <c r="L569" s="24">
        <f t="shared" si="104"/>
        <v>3127.52</v>
      </c>
    </row>
    <row r="570" spans="1:12" ht="12.75">
      <c r="A570" s="37" t="s">
        <v>58</v>
      </c>
      <c r="B570" s="34" t="s">
        <v>41</v>
      </c>
      <c r="C570" s="27"/>
      <c r="D570" s="24"/>
      <c r="E570" s="24">
        <v>0</v>
      </c>
      <c r="F570" s="24">
        <f t="shared" si="105"/>
        <v>0</v>
      </c>
      <c r="G570" s="24"/>
      <c r="H570" s="24"/>
      <c r="I570" s="24"/>
      <c r="J570" s="24"/>
      <c r="K570" s="23"/>
      <c r="L570" s="24">
        <f t="shared" si="104"/>
        <v>0</v>
      </c>
    </row>
    <row r="571" spans="1:12" ht="12.75">
      <c r="A571" s="37" t="s">
        <v>59</v>
      </c>
      <c r="B571" s="34" t="s">
        <v>42</v>
      </c>
      <c r="C571" s="27"/>
      <c r="D571" s="24"/>
      <c r="E571" s="24">
        <v>0</v>
      </c>
      <c r="F571" s="24">
        <f t="shared" si="105"/>
        <v>0</v>
      </c>
      <c r="G571" s="24"/>
      <c r="H571" s="24"/>
      <c r="I571" s="24"/>
      <c r="J571" s="24"/>
      <c r="K571" s="23"/>
      <c r="L571" s="24">
        <f t="shared" si="104"/>
        <v>0</v>
      </c>
    </row>
    <row r="572" spans="1:12" ht="12.75">
      <c r="A572" s="37" t="s">
        <v>62</v>
      </c>
      <c r="B572" s="39" t="s">
        <v>64</v>
      </c>
      <c r="C572" s="27"/>
      <c r="D572" s="40"/>
      <c r="E572" s="40">
        <v>0</v>
      </c>
      <c r="F572" s="24">
        <f t="shared" si="105"/>
        <v>0</v>
      </c>
      <c r="G572" s="24"/>
      <c r="H572" s="24"/>
      <c r="I572" s="24"/>
      <c r="J572" s="24"/>
      <c r="K572" s="23"/>
      <c r="L572" s="24">
        <f t="shared" si="104"/>
        <v>0</v>
      </c>
    </row>
    <row r="573" spans="1:12" ht="12.75">
      <c r="A573" s="37" t="s">
        <v>63</v>
      </c>
      <c r="B573" s="39" t="s">
        <v>65</v>
      </c>
      <c r="C573" s="27"/>
      <c r="D573" s="40"/>
      <c r="E573" s="40">
        <v>0</v>
      </c>
      <c r="F573" s="24">
        <f t="shared" si="105"/>
        <v>0</v>
      </c>
      <c r="G573" s="24"/>
      <c r="H573" s="24"/>
      <c r="I573" s="24"/>
      <c r="J573" s="24"/>
      <c r="K573" s="23"/>
      <c r="L573" s="24">
        <f t="shared" si="104"/>
        <v>0</v>
      </c>
    </row>
    <row r="574" spans="1:12" ht="12.75">
      <c r="A574" s="37" t="s">
        <v>66</v>
      </c>
      <c r="B574" s="35" t="s">
        <v>110</v>
      </c>
      <c r="C574" s="27"/>
      <c r="D574" s="40"/>
      <c r="E574" s="40">
        <v>0</v>
      </c>
      <c r="F574" s="24">
        <f t="shared" si="105"/>
        <v>6980.56</v>
      </c>
      <c r="G574" s="24">
        <v>1745.14</v>
      </c>
      <c r="H574" s="24">
        <v>1745.14</v>
      </c>
      <c r="I574" s="24">
        <v>1745.14</v>
      </c>
      <c r="J574" s="24">
        <v>1745.14</v>
      </c>
      <c r="K574" s="23"/>
      <c r="L574" s="24">
        <f t="shared" si="104"/>
        <v>6980.56</v>
      </c>
    </row>
    <row r="575" spans="1:12" ht="53.25" customHeight="1" thickBot="1">
      <c r="A575" s="41">
        <v>5.15</v>
      </c>
      <c r="B575" s="12" t="s">
        <v>17</v>
      </c>
      <c r="C575" s="42"/>
      <c r="D575" s="43"/>
      <c r="E575" s="43">
        <v>0</v>
      </c>
      <c r="F575" s="43">
        <v>0</v>
      </c>
      <c r="G575" s="43">
        <v>0</v>
      </c>
      <c r="H575" s="43">
        <v>0</v>
      </c>
      <c r="I575" s="43">
        <v>0</v>
      </c>
      <c r="J575" s="43">
        <v>0</v>
      </c>
      <c r="K575" s="23"/>
      <c r="L575" s="24">
        <f t="shared" si="104"/>
        <v>0</v>
      </c>
    </row>
    <row r="578" spans="2:6" ht="12.75">
      <c r="B578" s="1" t="s">
        <v>100</v>
      </c>
      <c r="C578" s="3" t="s">
        <v>106</v>
      </c>
      <c r="D578" s="1" t="s">
        <v>113</v>
      </c>
      <c r="F578" s="1" t="s">
        <v>103</v>
      </c>
    </row>
    <row r="579" spans="3:9" ht="12.75">
      <c r="C579" s="1" t="s">
        <v>101</v>
      </c>
      <c r="D579" s="1"/>
      <c r="F579" s="3" t="s">
        <v>104</v>
      </c>
      <c r="H579" s="3" t="s">
        <v>105</v>
      </c>
      <c r="I579" s="1"/>
    </row>
    <row r="580" ht="12.75">
      <c r="H580" s="3" t="s">
        <v>108</v>
      </c>
    </row>
    <row r="581" spans="2:4" ht="12.75">
      <c r="B581" s="1" t="s">
        <v>102</v>
      </c>
      <c r="C581" s="3" t="s">
        <v>107</v>
      </c>
      <c r="D581" s="1" t="s">
        <v>150</v>
      </c>
    </row>
    <row r="582" spans="3:4" ht="12.75">
      <c r="C582" s="1" t="s">
        <v>101</v>
      </c>
      <c r="D582" s="1"/>
    </row>
    <row r="583" spans="2:9" ht="44.25" customHeight="1">
      <c r="B583" s="57" t="s">
        <v>149</v>
      </c>
      <c r="C583" s="57"/>
      <c r="D583" s="57"/>
      <c r="E583" s="57"/>
      <c r="F583" s="57"/>
      <c r="G583" s="57"/>
      <c r="H583" s="57"/>
      <c r="I583" s="57"/>
    </row>
    <row r="584" spans="2:9" ht="15" customHeight="1">
      <c r="B584" s="2"/>
      <c r="C584" s="2"/>
      <c r="D584" s="2"/>
      <c r="E584" s="2"/>
      <c r="F584" s="2"/>
      <c r="G584" s="2"/>
      <c r="H584" s="2"/>
      <c r="I584" s="2"/>
    </row>
    <row r="585" spans="1:9" ht="13.5" customHeight="1">
      <c r="A585" s="18" t="s">
        <v>11</v>
      </c>
      <c r="B585" s="19"/>
      <c r="C585" s="20" t="s">
        <v>120</v>
      </c>
      <c r="D585" s="21"/>
      <c r="E585" s="54"/>
      <c r="F585" s="2"/>
      <c r="G585" s="2"/>
      <c r="H585" s="2"/>
      <c r="I585" s="2"/>
    </row>
    <row r="586" spans="1:5" ht="14.25">
      <c r="A586" s="18"/>
      <c r="B586" s="19"/>
      <c r="C586" s="55" t="s">
        <v>112</v>
      </c>
      <c r="D586" s="56"/>
      <c r="E586" s="6">
        <v>3198</v>
      </c>
    </row>
    <row r="587" spans="3:5" ht="12.75">
      <c r="C587" s="4" t="s">
        <v>9</v>
      </c>
      <c r="D587" s="5"/>
      <c r="E587" s="7">
        <v>3198</v>
      </c>
    </row>
    <row r="588" spans="3:5" ht="13.5" thickBot="1">
      <c r="C588" s="48" t="s">
        <v>10</v>
      </c>
      <c r="D588" s="49"/>
      <c r="E588" s="8">
        <v>0</v>
      </c>
    </row>
    <row r="589" spans="3:5" ht="13.5" thickBot="1">
      <c r="C589" s="50" t="s">
        <v>61</v>
      </c>
      <c r="D589" s="51"/>
      <c r="E589" s="9">
        <v>18.24</v>
      </c>
    </row>
    <row r="590" spans="3:5" ht="7.5" customHeight="1">
      <c r="C590" s="10"/>
      <c r="D590" s="10"/>
      <c r="E590" s="10"/>
    </row>
    <row r="591" ht="13.5" thickBot="1"/>
    <row r="592" spans="1:12" ht="12.75" customHeight="1">
      <c r="A592" s="52" t="s">
        <v>8</v>
      </c>
      <c r="B592" s="44" t="s">
        <v>1</v>
      </c>
      <c r="C592" s="44" t="s">
        <v>18</v>
      </c>
      <c r="D592" s="44" t="s">
        <v>0</v>
      </c>
      <c r="E592" s="44" t="s">
        <v>2</v>
      </c>
      <c r="F592" s="44" t="s">
        <v>60</v>
      </c>
      <c r="G592" s="46" t="s">
        <v>7</v>
      </c>
      <c r="H592" s="46"/>
      <c r="I592" s="46"/>
      <c r="J592" s="47"/>
      <c r="L592" s="3" t="s">
        <v>109</v>
      </c>
    </row>
    <row r="593" spans="1:10" ht="51" customHeight="1" thickBot="1">
      <c r="A593" s="53"/>
      <c r="B593" s="45"/>
      <c r="C593" s="45"/>
      <c r="D593" s="45"/>
      <c r="E593" s="45"/>
      <c r="F593" s="45"/>
      <c r="G593" s="12" t="s">
        <v>3</v>
      </c>
      <c r="H593" s="12" t="s">
        <v>4</v>
      </c>
      <c r="I593" s="12" t="s">
        <v>5</v>
      </c>
      <c r="J593" s="13" t="s">
        <v>6</v>
      </c>
    </row>
    <row r="594" spans="1:10" s="1" customFormat="1" ht="13.5" thickBot="1">
      <c r="A594" s="14">
        <v>1</v>
      </c>
      <c r="B594" s="14">
        <v>2</v>
      </c>
      <c r="C594" s="14">
        <v>3</v>
      </c>
      <c r="D594" s="14">
        <v>4</v>
      </c>
      <c r="E594" s="14">
        <v>5</v>
      </c>
      <c r="F594" s="14">
        <v>6</v>
      </c>
      <c r="G594" s="14">
        <v>7</v>
      </c>
      <c r="H594" s="14">
        <v>8</v>
      </c>
      <c r="I594" s="14">
        <v>9</v>
      </c>
      <c r="J594" s="14">
        <v>10</v>
      </c>
    </row>
    <row r="595" spans="1:12" ht="42" customHeight="1">
      <c r="A595" s="15">
        <v>5</v>
      </c>
      <c r="B595" s="11" t="s">
        <v>12</v>
      </c>
      <c r="C595" s="16" t="s">
        <v>111</v>
      </c>
      <c r="D595" s="17">
        <f>E586</f>
        <v>3198</v>
      </c>
      <c r="E595" s="22">
        <v>699978.24</v>
      </c>
      <c r="F595" s="22">
        <f>F596+F602+F615+F619+F620+F628+F641+F642+F648+F653+F658+F662+F663+F664+F672</f>
        <v>699978.24</v>
      </c>
      <c r="G595" s="22">
        <f>G596+G602+G615+G619+G620+G628+G641+G642+G648+G653+G658+G662+G663+G664+G672</f>
        <v>164636.61</v>
      </c>
      <c r="H595" s="22">
        <f>H596+H602+H615+H619+H620+H628+H641+H642+H648+H653+H658+H662+H663+H664+H672</f>
        <v>170298.9</v>
      </c>
      <c r="I595" s="22">
        <f>I596+I602+I615+I619+I620+I628+I641+I642+I648+I653+I658+I662+I663+I664+I672</f>
        <v>166208.71</v>
      </c>
      <c r="J595" s="22">
        <f>J596+J602+J615+J619+J620+J628+J641+J642+J648+J653+J658+J662+J663+J664+J672</f>
        <v>198834.02</v>
      </c>
      <c r="K595" s="23"/>
      <c r="L595" s="24">
        <f>G595+H595+I595+J595</f>
        <v>699978.24</v>
      </c>
    </row>
    <row r="596" spans="1:12" ht="12.75">
      <c r="A596" s="25">
        <v>5.1</v>
      </c>
      <c r="B596" s="26" t="s">
        <v>93</v>
      </c>
      <c r="C596" s="27"/>
      <c r="D596" s="24"/>
      <c r="E596" s="24">
        <f aca="true" t="shared" si="106" ref="E596:J596">E598</f>
        <v>0</v>
      </c>
      <c r="F596" s="24">
        <f t="shared" si="106"/>
        <v>60168</v>
      </c>
      <c r="G596" s="24">
        <f t="shared" si="106"/>
        <v>15042</v>
      </c>
      <c r="H596" s="24">
        <f t="shared" si="106"/>
        <v>15042</v>
      </c>
      <c r="I596" s="24">
        <f t="shared" si="106"/>
        <v>15042</v>
      </c>
      <c r="J596" s="24">
        <f t="shared" si="106"/>
        <v>15042</v>
      </c>
      <c r="K596" s="23"/>
      <c r="L596" s="24">
        <f aca="true" t="shared" si="107" ref="L596:L659">G596+H596+I596+J596</f>
        <v>60168</v>
      </c>
    </row>
    <row r="597" spans="1:12" ht="12.75">
      <c r="A597" s="25"/>
      <c r="B597" s="28" t="s">
        <v>7</v>
      </c>
      <c r="C597" s="27"/>
      <c r="D597" s="24"/>
      <c r="E597" s="24"/>
      <c r="F597" s="24"/>
      <c r="G597" s="24"/>
      <c r="H597" s="24"/>
      <c r="I597" s="24"/>
      <c r="J597" s="29"/>
      <c r="K597" s="23"/>
      <c r="L597" s="24">
        <f t="shared" si="107"/>
        <v>0</v>
      </c>
    </row>
    <row r="598" spans="1:12" ht="12.75">
      <c r="A598" s="25" t="s">
        <v>44</v>
      </c>
      <c r="B598" s="30" t="s">
        <v>43</v>
      </c>
      <c r="C598" s="27"/>
      <c r="D598" s="24"/>
      <c r="E598" s="24">
        <f aca="true" t="shared" si="108" ref="E598:J598">E600+E601</f>
        <v>0</v>
      </c>
      <c r="F598" s="24">
        <f t="shared" si="108"/>
        <v>60168</v>
      </c>
      <c r="G598" s="24">
        <f t="shared" si="108"/>
        <v>15042</v>
      </c>
      <c r="H598" s="24">
        <f t="shared" si="108"/>
        <v>15042</v>
      </c>
      <c r="I598" s="24">
        <f t="shared" si="108"/>
        <v>15042</v>
      </c>
      <c r="J598" s="24">
        <f t="shared" si="108"/>
        <v>15042</v>
      </c>
      <c r="K598" s="23"/>
      <c r="L598" s="24">
        <f t="shared" si="107"/>
        <v>60168</v>
      </c>
    </row>
    <row r="599" spans="1:12" ht="12.75">
      <c r="A599" s="25"/>
      <c r="B599" s="31" t="s">
        <v>7</v>
      </c>
      <c r="C599" s="27"/>
      <c r="D599" s="24"/>
      <c r="E599" s="24"/>
      <c r="F599" s="24"/>
      <c r="G599" s="24"/>
      <c r="H599" s="24"/>
      <c r="I599" s="24"/>
      <c r="J599" s="29"/>
      <c r="K599" s="23"/>
      <c r="L599" s="24">
        <f t="shared" si="107"/>
        <v>0</v>
      </c>
    </row>
    <row r="600" spans="1:12" ht="14.25">
      <c r="A600" s="25"/>
      <c r="B600" s="31" t="s">
        <v>19</v>
      </c>
      <c r="C600" s="27"/>
      <c r="D600" s="24"/>
      <c r="E600" s="24"/>
      <c r="F600" s="24">
        <f>G600+H600+I600+J600</f>
        <v>54698.2</v>
      </c>
      <c r="G600" s="58">
        <v>13674.55</v>
      </c>
      <c r="H600" s="24">
        <v>13674.55</v>
      </c>
      <c r="I600" s="24">
        <v>13674.55</v>
      </c>
      <c r="J600" s="24">
        <v>13674.55</v>
      </c>
      <c r="K600" s="23"/>
      <c r="L600" s="24">
        <f t="shared" si="107"/>
        <v>54698.2</v>
      </c>
    </row>
    <row r="601" spans="1:12" ht="12.75">
      <c r="A601" s="25"/>
      <c r="B601" s="31" t="s">
        <v>20</v>
      </c>
      <c r="C601" s="27"/>
      <c r="D601" s="24"/>
      <c r="E601" s="24"/>
      <c r="F601" s="24">
        <f>G601+H601+I601+J601</f>
        <v>5469.8</v>
      </c>
      <c r="G601" s="24">
        <v>1367.45</v>
      </c>
      <c r="H601" s="24">
        <v>1367.45</v>
      </c>
      <c r="I601" s="24">
        <v>1367.45</v>
      </c>
      <c r="J601" s="24">
        <v>1367.45</v>
      </c>
      <c r="K601" s="23"/>
      <c r="L601" s="24">
        <f t="shared" si="107"/>
        <v>5469.8</v>
      </c>
    </row>
    <row r="602" spans="1:12" ht="51">
      <c r="A602" s="25">
        <v>5.2</v>
      </c>
      <c r="B602" s="28" t="s">
        <v>94</v>
      </c>
      <c r="C602" s="27"/>
      <c r="D602" s="24"/>
      <c r="E602" s="24">
        <f aca="true" t="shared" si="109" ref="E602:J602">E604+E610</f>
        <v>0</v>
      </c>
      <c r="F602" s="24">
        <f t="shared" si="109"/>
        <v>186335.72000000003</v>
      </c>
      <c r="G602" s="24">
        <f t="shared" si="109"/>
        <v>46583.93000000001</v>
      </c>
      <c r="H602" s="24">
        <f t="shared" si="109"/>
        <v>46583.93000000001</v>
      </c>
      <c r="I602" s="24">
        <f t="shared" si="109"/>
        <v>46583.93000000001</v>
      </c>
      <c r="J602" s="24">
        <f t="shared" si="109"/>
        <v>46583.93000000001</v>
      </c>
      <c r="K602" s="23"/>
      <c r="L602" s="24">
        <f t="shared" si="107"/>
        <v>186335.72000000003</v>
      </c>
    </row>
    <row r="603" spans="1:12" ht="12.75">
      <c r="A603" s="25"/>
      <c r="B603" s="28" t="s">
        <v>7</v>
      </c>
      <c r="C603" s="27"/>
      <c r="D603" s="24"/>
      <c r="E603" s="24"/>
      <c r="F603" s="24"/>
      <c r="G603" s="24"/>
      <c r="H603" s="24"/>
      <c r="I603" s="24"/>
      <c r="J603" s="24"/>
      <c r="K603" s="23"/>
      <c r="L603" s="24">
        <f t="shared" si="107"/>
        <v>0</v>
      </c>
    </row>
    <row r="604" spans="1:12" ht="12.75">
      <c r="A604" s="25" t="s">
        <v>21</v>
      </c>
      <c r="B604" s="32" t="s">
        <v>28</v>
      </c>
      <c r="C604" s="27"/>
      <c r="D604" s="24"/>
      <c r="E604" s="24">
        <f aca="true" t="shared" si="110" ref="E604:J604">E606+E607+E608+E609</f>
        <v>0</v>
      </c>
      <c r="F604" s="24">
        <f t="shared" si="110"/>
        <v>0</v>
      </c>
      <c r="G604" s="24">
        <f t="shared" si="110"/>
        <v>0</v>
      </c>
      <c r="H604" s="24">
        <f t="shared" si="110"/>
        <v>0</v>
      </c>
      <c r="I604" s="24">
        <f t="shared" si="110"/>
        <v>0</v>
      </c>
      <c r="J604" s="24">
        <f t="shared" si="110"/>
        <v>0</v>
      </c>
      <c r="K604" s="23"/>
      <c r="L604" s="24">
        <f t="shared" si="107"/>
        <v>0</v>
      </c>
    </row>
    <row r="605" spans="1:12" ht="12.75">
      <c r="A605" s="25"/>
      <c r="B605" s="33" t="s">
        <v>7</v>
      </c>
      <c r="C605" s="27"/>
      <c r="D605" s="24"/>
      <c r="E605" s="24"/>
      <c r="F605" s="24"/>
      <c r="G605" s="24"/>
      <c r="H605" s="24"/>
      <c r="I605" s="24"/>
      <c r="J605" s="24"/>
      <c r="K605" s="23"/>
      <c r="L605" s="24">
        <f t="shared" si="107"/>
        <v>0</v>
      </c>
    </row>
    <row r="606" spans="1:12" ht="22.5">
      <c r="A606" s="25"/>
      <c r="B606" s="33" t="s">
        <v>22</v>
      </c>
      <c r="C606" s="27"/>
      <c r="D606" s="24"/>
      <c r="E606" s="24"/>
      <c r="F606" s="24">
        <f>G606+H606+I606+J606</f>
        <v>0</v>
      </c>
      <c r="G606" s="24">
        <v>0</v>
      </c>
      <c r="H606" s="24">
        <v>0</v>
      </c>
      <c r="I606" s="24">
        <v>0</v>
      </c>
      <c r="J606" s="24">
        <v>0</v>
      </c>
      <c r="K606" s="23"/>
      <c r="L606" s="24">
        <f t="shared" si="107"/>
        <v>0</v>
      </c>
    </row>
    <row r="607" spans="1:12" ht="22.5">
      <c r="A607" s="25"/>
      <c r="B607" s="33" t="s">
        <v>23</v>
      </c>
      <c r="C607" s="27"/>
      <c r="D607" s="24"/>
      <c r="E607" s="24"/>
      <c r="F607" s="24">
        <f>G607+H607+I607+J607</f>
        <v>0</v>
      </c>
      <c r="G607" s="24">
        <v>0</v>
      </c>
      <c r="H607" s="24">
        <v>0</v>
      </c>
      <c r="I607" s="24">
        <v>0</v>
      </c>
      <c r="J607" s="24">
        <v>0</v>
      </c>
      <c r="K607" s="23"/>
      <c r="L607" s="24">
        <f t="shared" si="107"/>
        <v>0</v>
      </c>
    </row>
    <row r="608" spans="1:12" ht="12.75">
      <c r="A608" s="25"/>
      <c r="B608" s="33" t="s">
        <v>96</v>
      </c>
      <c r="C608" s="27"/>
      <c r="D608" s="24"/>
      <c r="E608" s="24"/>
      <c r="F608" s="24">
        <f>G608+H608+I608+J608</f>
        <v>0</v>
      </c>
      <c r="G608" s="24"/>
      <c r="H608" s="24"/>
      <c r="I608" s="24"/>
      <c r="J608" s="24"/>
      <c r="K608" s="23"/>
      <c r="L608" s="24">
        <f t="shared" si="107"/>
        <v>0</v>
      </c>
    </row>
    <row r="609" spans="1:12" ht="12.75">
      <c r="A609" s="25"/>
      <c r="B609" s="33" t="s">
        <v>97</v>
      </c>
      <c r="C609" s="27"/>
      <c r="D609" s="24"/>
      <c r="E609" s="24"/>
      <c r="F609" s="24">
        <f>G609+H609+I609+J609</f>
        <v>0</v>
      </c>
      <c r="G609" s="24">
        <v>0</v>
      </c>
      <c r="H609" s="24">
        <v>0</v>
      </c>
      <c r="I609" s="24">
        <v>0</v>
      </c>
      <c r="J609" s="24">
        <v>0</v>
      </c>
      <c r="K609" s="23"/>
      <c r="L609" s="24">
        <f t="shared" si="107"/>
        <v>0</v>
      </c>
    </row>
    <row r="610" spans="1:12" ht="22.5">
      <c r="A610" s="25" t="s">
        <v>24</v>
      </c>
      <c r="B610" s="34" t="s">
        <v>25</v>
      </c>
      <c r="C610" s="27"/>
      <c r="D610" s="24"/>
      <c r="E610" s="24">
        <f aca="true" t="shared" si="111" ref="E610:J610">E612+E613+E614</f>
        <v>0</v>
      </c>
      <c r="F610" s="24">
        <f t="shared" si="111"/>
        <v>186335.72000000003</v>
      </c>
      <c r="G610" s="24">
        <f t="shared" si="111"/>
        <v>46583.93000000001</v>
      </c>
      <c r="H610" s="24">
        <f t="shared" si="111"/>
        <v>46583.93000000001</v>
      </c>
      <c r="I610" s="24">
        <f t="shared" si="111"/>
        <v>46583.93000000001</v>
      </c>
      <c r="J610" s="24">
        <f t="shared" si="111"/>
        <v>46583.93000000001</v>
      </c>
      <c r="K610" s="23"/>
      <c r="L610" s="24">
        <f t="shared" si="107"/>
        <v>186335.72000000003</v>
      </c>
    </row>
    <row r="611" spans="1:12" ht="12.75">
      <c r="A611" s="25"/>
      <c r="B611" s="33" t="s">
        <v>7</v>
      </c>
      <c r="C611" s="27"/>
      <c r="D611" s="24"/>
      <c r="E611" s="24"/>
      <c r="F611" s="24"/>
      <c r="G611" s="24"/>
      <c r="H611" s="24"/>
      <c r="I611" s="24"/>
      <c r="J611" s="24"/>
      <c r="K611" s="23"/>
      <c r="L611" s="24">
        <f t="shared" si="107"/>
        <v>0</v>
      </c>
    </row>
    <row r="612" spans="1:12" ht="14.25">
      <c r="A612" s="25"/>
      <c r="B612" s="33" t="s">
        <v>26</v>
      </c>
      <c r="C612" s="27"/>
      <c r="D612" s="24"/>
      <c r="E612" s="24"/>
      <c r="F612" s="24">
        <f>G612+H612+I612+J612</f>
        <v>163050.92</v>
      </c>
      <c r="G612" s="58">
        <v>40762.73</v>
      </c>
      <c r="H612" s="24">
        <v>40762.73</v>
      </c>
      <c r="I612" s="24">
        <v>40762.73</v>
      </c>
      <c r="J612" s="24">
        <v>40762.73</v>
      </c>
      <c r="K612" s="23"/>
      <c r="L612" s="24">
        <f t="shared" si="107"/>
        <v>163050.92</v>
      </c>
    </row>
    <row r="613" spans="1:12" ht="22.5">
      <c r="A613" s="25"/>
      <c r="B613" s="33" t="s">
        <v>27</v>
      </c>
      <c r="C613" s="27"/>
      <c r="D613" s="24"/>
      <c r="E613" s="24"/>
      <c r="F613" s="24">
        <f>G613+H613+I613+J613</f>
        <v>16610.2</v>
      </c>
      <c r="G613" s="24">
        <v>4152.55</v>
      </c>
      <c r="H613" s="24">
        <v>4152.55</v>
      </c>
      <c r="I613" s="24">
        <v>4152.55</v>
      </c>
      <c r="J613" s="24">
        <v>4152.55</v>
      </c>
      <c r="K613" s="23"/>
      <c r="L613" s="24">
        <f t="shared" si="107"/>
        <v>16610.2</v>
      </c>
    </row>
    <row r="614" spans="1:12" ht="12.75">
      <c r="A614" s="25"/>
      <c r="B614" s="33" t="s">
        <v>97</v>
      </c>
      <c r="C614" s="27"/>
      <c r="D614" s="24"/>
      <c r="E614" s="24"/>
      <c r="F614" s="24">
        <f>G614+H614+I614+J614</f>
        <v>6674.6</v>
      </c>
      <c r="G614" s="24">
        <v>1668.65</v>
      </c>
      <c r="H614" s="24">
        <v>1668.65</v>
      </c>
      <c r="I614" s="24">
        <v>1668.65</v>
      </c>
      <c r="J614" s="24">
        <v>1668.65</v>
      </c>
      <c r="K614" s="23"/>
      <c r="L614" s="24">
        <f t="shared" si="107"/>
        <v>6674.6</v>
      </c>
    </row>
    <row r="615" spans="1:12" ht="25.5">
      <c r="A615" s="25">
        <v>5.3</v>
      </c>
      <c r="B615" s="28" t="s">
        <v>85</v>
      </c>
      <c r="C615" s="27"/>
      <c r="D615" s="24"/>
      <c r="E615" s="24">
        <f aca="true" t="shared" si="112" ref="E615:J615">E617+E618</f>
        <v>0</v>
      </c>
      <c r="F615" s="24">
        <f t="shared" si="112"/>
        <v>48112.2</v>
      </c>
      <c r="G615" s="24">
        <f t="shared" si="112"/>
        <v>11863.279999999999</v>
      </c>
      <c r="H615" s="24">
        <f t="shared" si="112"/>
        <v>11995.1</v>
      </c>
      <c r="I615" s="24">
        <f t="shared" si="112"/>
        <v>12126.91</v>
      </c>
      <c r="J615" s="24">
        <f t="shared" si="112"/>
        <v>12126.91</v>
      </c>
      <c r="K615" s="23"/>
      <c r="L615" s="24">
        <f t="shared" si="107"/>
        <v>48112.2</v>
      </c>
    </row>
    <row r="616" spans="1:12" ht="12.75">
      <c r="A616" s="25"/>
      <c r="B616" s="28" t="s">
        <v>7</v>
      </c>
      <c r="C616" s="27"/>
      <c r="D616" s="24"/>
      <c r="E616" s="24"/>
      <c r="F616" s="24"/>
      <c r="G616" s="24"/>
      <c r="H616" s="24"/>
      <c r="I616" s="24"/>
      <c r="J616" s="24"/>
      <c r="K616" s="23"/>
      <c r="L616" s="24">
        <f t="shared" si="107"/>
        <v>0</v>
      </c>
    </row>
    <row r="617" spans="1:12" ht="12.75">
      <c r="A617" s="25" t="s">
        <v>88</v>
      </c>
      <c r="B617" s="32" t="s">
        <v>86</v>
      </c>
      <c r="C617" s="27"/>
      <c r="D617" s="24"/>
      <c r="E617" s="24"/>
      <c r="F617" s="24">
        <f>G617+H617+I617+J617</f>
        <v>35658.32</v>
      </c>
      <c r="G617" s="24">
        <v>8792.46</v>
      </c>
      <c r="H617" s="24">
        <v>8890.16</v>
      </c>
      <c r="I617" s="24">
        <v>8987.85</v>
      </c>
      <c r="J617" s="24">
        <v>8987.85</v>
      </c>
      <c r="K617" s="23"/>
      <c r="L617" s="24">
        <f t="shared" si="107"/>
        <v>35658.32</v>
      </c>
    </row>
    <row r="618" spans="1:12" ht="12.75">
      <c r="A618" s="25" t="s">
        <v>89</v>
      </c>
      <c r="B618" s="32" t="s">
        <v>87</v>
      </c>
      <c r="C618" s="27"/>
      <c r="D618" s="24"/>
      <c r="E618" s="24"/>
      <c r="F618" s="24">
        <f>G618+H618+I618+J618</f>
        <v>12453.88</v>
      </c>
      <c r="G618" s="24">
        <v>3070.82</v>
      </c>
      <c r="H618" s="24">
        <v>3104.94</v>
      </c>
      <c r="I618" s="24">
        <v>3139.06</v>
      </c>
      <c r="J618" s="24">
        <v>3139.06</v>
      </c>
      <c r="K618" s="23"/>
      <c r="L618" s="24">
        <f t="shared" si="107"/>
        <v>12453.88</v>
      </c>
    </row>
    <row r="619" spans="1:12" ht="12.75">
      <c r="A619" s="25">
        <v>5.4</v>
      </c>
      <c r="B619" s="28" t="s">
        <v>13</v>
      </c>
      <c r="C619" s="27"/>
      <c r="D619" s="24"/>
      <c r="E619" s="24">
        <v>0</v>
      </c>
      <c r="F619" s="24">
        <f>G619+H619+I619+J619</f>
        <v>30009.32</v>
      </c>
      <c r="G619" s="24">
        <v>7502.33</v>
      </c>
      <c r="H619" s="24">
        <v>7502.33</v>
      </c>
      <c r="I619" s="24">
        <v>7502.33</v>
      </c>
      <c r="J619" s="24">
        <v>7502.33</v>
      </c>
      <c r="K619" s="23"/>
      <c r="L619" s="24">
        <f t="shared" si="107"/>
        <v>30009.32</v>
      </c>
    </row>
    <row r="620" spans="1:12" ht="51">
      <c r="A620" s="25">
        <v>5.5</v>
      </c>
      <c r="B620" s="28" t="s">
        <v>84</v>
      </c>
      <c r="C620" s="27"/>
      <c r="D620" s="24"/>
      <c r="E620" s="24">
        <f aca="true" t="shared" si="113" ref="E620:J620">E622+E627</f>
        <v>0</v>
      </c>
      <c r="F620" s="24">
        <f t="shared" si="113"/>
        <v>138671.08</v>
      </c>
      <c r="G620" s="24">
        <f t="shared" si="113"/>
        <v>35362.27</v>
      </c>
      <c r="H620" s="24">
        <f t="shared" si="113"/>
        <v>34584.27</v>
      </c>
      <c r="I620" s="24">
        <f t="shared" si="113"/>
        <v>34362.27</v>
      </c>
      <c r="J620" s="24">
        <f t="shared" si="113"/>
        <v>34362.27</v>
      </c>
      <c r="K620" s="23"/>
      <c r="L620" s="24">
        <f t="shared" si="107"/>
        <v>138671.08</v>
      </c>
    </row>
    <row r="621" spans="1:12" ht="12.75">
      <c r="A621" s="25"/>
      <c r="B621" s="28" t="s">
        <v>7</v>
      </c>
      <c r="C621" s="27"/>
      <c r="D621" s="24"/>
      <c r="E621" s="24"/>
      <c r="F621" s="24"/>
      <c r="G621" s="24"/>
      <c r="H621" s="24"/>
      <c r="I621" s="24"/>
      <c r="J621" s="24"/>
      <c r="K621" s="23"/>
      <c r="L621" s="24">
        <f t="shared" si="107"/>
        <v>0</v>
      </c>
    </row>
    <row r="622" spans="1:12" ht="20.25" customHeight="1">
      <c r="A622" s="25" t="s">
        <v>45</v>
      </c>
      <c r="B622" s="34" t="s">
        <v>29</v>
      </c>
      <c r="C622" s="27"/>
      <c r="D622" s="24"/>
      <c r="E622" s="24">
        <f aca="true" t="shared" si="114" ref="E622:J622">E624+E625+E626</f>
        <v>0</v>
      </c>
      <c r="F622" s="24">
        <f t="shared" si="114"/>
        <v>138671.08</v>
      </c>
      <c r="G622" s="24">
        <f t="shared" si="114"/>
        <v>35362.27</v>
      </c>
      <c r="H622" s="24">
        <f t="shared" si="114"/>
        <v>34584.27</v>
      </c>
      <c r="I622" s="24">
        <f t="shared" si="114"/>
        <v>34362.27</v>
      </c>
      <c r="J622" s="24">
        <f t="shared" si="114"/>
        <v>34362.27</v>
      </c>
      <c r="K622" s="23"/>
      <c r="L622" s="24">
        <f t="shared" si="107"/>
        <v>138671.08</v>
      </c>
    </row>
    <row r="623" spans="1:12" ht="12.75">
      <c r="A623" s="25"/>
      <c r="B623" s="33" t="s">
        <v>7</v>
      </c>
      <c r="C623" s="27"/>
      <c r="D623" s="24"/>
      <c r="E623" s="24"/>
      <c r="F623" s="24"/>
      <c r="G623" s="24"/>
      <c r="H623" s="24"/>
      <c r="I623" s="24"/>
      <c r="J623" s="24"/>
      <c r="K623" s="23"/>
      <c r="L623" s="24">
        <f t="shared" si="107"/>
        <v>0</v>
      </c>
    </row>
    <row r="624" spans="1:12" ht="14.25">
      <c r="A624" s="25"/>
      <c r="B624" s="33" t="s">
        <v>26</v>
      </c>
      <c r="C624" s="27"/>
      <c r="D624" s="24"/>
      <c r="E624" s="24"/>
      <c r="F624" s="24">
        <f>G624+H624+I624+J624</f>
        <v>115852</v>
      </c>
      <c r="G624" s="58">
        <v>28963</v>
      </c>
      <c r="H624" s="24">
        <v>28963</v>
      </c>
      <c r="I624" s="24">
        <v>28963</v>
      </c>
      <c r="J624" s="24">
        <v>28963</v>
      </c>
      <c r="K624" s="23"/>
      <c r="L624" s="24">
        <f t="shared" si="107"/>
        <v>115852</v>
      </c>
    </row>
    <row r="625" spans="1:12" ht="22.5">
      <c r="A625" s="25"/>
      <c r="B625" s="33" t="s">
        <v>27</v>
      </c>
      <c r="C625" s="27"/>
      <c r="D625" s="24"/>
      <c r="E625" s="24"/>
      <c r="F625" s="24">
        <f>G625+H625+I625+J625</f>
        <v>15392.4</v>
      </c>
      <c r="G625" s="24">
        <v>3792.6</v>
      </c>
      <c r="H625" s="24">
        <v>4014.6</v>
      </c>
      <c r="I625" s="24">
        <v>3792.6</v>
      </c>
      <c r="J625" s="24">
        <v>3792.6</v>
      </c>
      <c r="K625" s="23"/>
      <c r="L625" s="24">
        <f t="shared" si="107"/>
        <v>15392.4</v>
      </c>
    </row>
    <row r="626" spans="1:12" ht="12.75">
      <c r="A626" s="25"/>
      <c r="B626" s="33" t="s">
        <v>97</v>
      </c>
      <c r="C626" s="27"/>
      <c r="D626" s="24"/>
      <c r="E626" s="24"/>
      <c r="F626" s="24">
        <f>G626+H626+I626+J626</f>
        <v>7426.68</v>
      </c>
      <c r="G626" s="24">
        <v>2606.67</v>
      </c>
      <c r="H626" s="24">
        <v>1606.67</v>
      </c>
      <c r="I626" s="24">
        <v>1606.67</v>
      </c>
      <c r="J626" s="24">
        <v>1606.67</v>
      </c>
      <c r="K626" s="23"/>
      <c r="L626" s="24">
        <f t="shared" si="107"/>
        <v>7426.68</v>
      </c>
    </row>
    <row r="627" spans="1:12" ht="47.25" customHeight="1">
      <c r="A627" s="25" t="s">
        <v>46</v>
      </c>
      <c r="B627" s="34" t="s">
        <v>92</v>
      </c>
      <c r="C627" s="27"/>
      <c r="D627" s="24"/>
      <c r="E627" s="24">
        <v>0</v>
      </c>
      <c r="F627" s="24">
        <f>G627+H627+I627+J627</f>
        <v>0</v>
      </c>
      <c r="G627" s="24"/>
      <c r="H627" s="24"/>
      <c r="I627" s="24"/>
      <c r="J627" s="24"/>
      <c r="K627" s="23"/>
      <c r="L627" s="24">
        <f t="shared" si="107"/>
        <v>0</v>
      </c>
    </row>
    <row r="628" spans="1:12" ht="63.75">
      <c r="A628" s="25">
        <v>5.6</v>
      </c>
      <c r="B628" s="28" t="s">
        <v>81</v>
      </c>
      <c r="C628" s="27"/>
      <c r="D628" s="24"/>
      <c r="E628" s="24">
        <f aca="true" t="shared" si="115" ref="E628:J628">E630+E635+E636+E637+E638+E639+E640</f>
        <v>0</v>
      </c>
      <c r="F628" s="24">
        <f t="shared" si="115"/>
        <v>144922.92</v>
      </c>
      <c r="G628" s="24">
        <f t="shared" si="115"/>
        <v>36230.73</v>
      </c>
      <c r="H628" s="24">
        <f t="shared" si="115"/>
        <v>38230.73</v>
      </c>
      <c r="I628" s="24">
        <f t="shared" si="115"/>
        <v>35230.73</v>
      </c>
      <c r="J628" s="24">
        <f t="shared" si="115"/>
        <v>35230.73</v>
      </c>
      <c r="K628" s="23"/>
      <c r="L628" s="24">
        <f t="shared" si="107"/>
        <v>144922.92</v>
      </c>
    </row>
    <row r="629" spans="1:12" ht="12.75">
      <c r="A629" s="25"/>
      <c r="B629" s="28" t="s">
        <v>7</v>
      </c>
      <c r="C629" s="27"/>
      <c r="D629" s="24"/>
      <c r="E629" s="24"/>
      <c r="F629" s="24"/>
      <c r="G629" s="24"/>
      <c r="H629" s="24"/>
      <c r="I629" s="24"/>
      <c r="J629" s="24"/>
      <c r="K629" s="23"/>
      <c r="L629" s="24">
        <f t="shared" si="107"/>
        <v>0</v>
      </c>
    </row>
    <row r="630" spans="1:12" ht="33.75">
      <c r="A630" s="25" t="s">
        <v>47</v>
      </c>
      <c r="B630" s="32" t="s">
        <v>95</v>
      </c>
      <c r="C630" s="27"/>
      <c r="D630" s="24"/>
      <c r="E630" s="24">
        <f aca="true" t="shared" si="116" ref="E630:J630">E632+E633+E634</f>
        <v>0</v>
      </c>
      <c r="F630" s="24">
        <f t="shared" si="116"/>
        <v>144922.92</v>
      </c>
      <c r="G630" s="24">
        <f t="shared" si="116"/>
        <v>36230.73</v>
      </c>
      <c r="H630" s="24">
        <f t="shared" si="116"/>
        <v>38230.73</v>
      </c>
      <c r="I630" s="24">
        <f t="shared" si="116"/>
        <v>35230.73</v>
      </c>
      <c r="J630" s="24">
        <f t="shared" si="116"/>
        <v>35230.73</v>
      </c>
      <c r="K630" s="23"/>
      <c r="L630" s="24">
        <f t="shared" si="107"/>
        <v>144922.92</v>
      </c>
    </row>
    <row r="631" spans="1:12" ht="12.75">
      <c r="A631" s="25"/>
      <c r="B631" s="33" t="s">
        <v>7</v>
      </c>
      <c r="C631" s="27"/>
      <c r="D631" s="24"/>
      <c r="E631" s="24"/>
      <c r="F631" s="24"/>
      <c r="G631" s="24"/>
      <c r="H631" s="24"/>
      <c r="I631" s="24"/>
      <c r="J631" s="24"/>
      <c r="K631" s="23"/>
      <c r="L631" s="24">
        <f t="shared" si="107"/>
        <v>0</v>
      </c>
    </row>
    <row r="632" spans="1:12" ht="22.5">
      <c r="A632" s="25"/>
      <c r="B632" s="33" t="s">
        <v>90</v>
      </c>
      <c r="C632" s="27"/>
      <c r="D632" s="24"/>
      <c r="E632" s="24"/>
      <c r="F632" s="24">
        <f aca="true" t="shared" si="117" ref="F632:F641">G632+H632+I632+J632</f>
        <v>115938.32</v>
      </c>
      <c r="G632" s="58">
        <v>28984.58</v>
      </c>
      <c r="H632" s="58">
        <v>28984.58</v>
      </c>
      <c r="I632" s="58">
        <v>28984.58</v>
      </c>
      <c r="J632" s="58">
        <v>28984.58</v>
      </c>
      <c r="K632" s="23"/>
      <c r="L632" s="24">
        <f t="shared" si="107"/>
        <v>115938.32</v>
      </c>
    </row>
    <row r="633" spans="1:12" ht="22.5">
      <c r="A633" s="25"/>
      <c r="B633" s="33" t="s">
        <v>23</v>
      </c>
      <c r="C633" s="27"/>
      <c r="D633" s="24"/>
      <c r="E633" s="24"/>
      <c r="F633" s="24">
        <f t="shared" si="117"/>
        <v>23187.68</v>
      </c>
      <c r="G633" s="24">
        <v>5796.92</v>
      </c>
      <c r="H633" s="58">
        <v>7796.92</v>
      </c>
      <c r="I633" s="58">
        <v>4796.92</v>
      </c>
      <c r="J633" s="58">
        <v>4796.92</v>
      </c>
      <c r="K633" s="23"/>
      <c r="L633" s="24">
        <f t="shared" si="107"/>
        <v>23187.68</v>
      </c>
    </row>
    <row r="634" spans="1:12" ht="14.25">
      <c r="A634" s="25"/>
      <c r="B634" s="33" t="s">
        <v>97</v>
      </c>
      <c r="C634" s="27"/>
      <c r="D634" s="24"/>
      <c r="E634" s="24"/>
      <c r="F634" s="24">
        <f t="shared" si="117"/>
        <v>5796.92</v>
      </c>
      <c r="G634" s="24">
        <v>1449.23</v>
      </c>
      <c r="H634" s="58">
        <v>1449.23</v>
      </c>
      <c r="I634" s="58">
        <v>1449.23</v>
      </c>
      <c r="J634" s="58">
        <v>1449.23</v>
      </c>
      <c r="K634" s="23"/>
      <c r="L634" s="24">
        <f t="shared" si="107"/>
        <v>5796.92</v>
      </c>
    </row>
    <row r="635" spans="1:12" ht="22.5">
      <c r="A635" s="25" t="s">
        <v>48</v>
      </c>
      <c r="B635" s="32" t="s">
        <v>91</v>
      </c>
      <c r="C635" s="27"/>
      <c r="D635" s="24"/>
      <c r="E635" s="24">
        <v>0</v>
      </c>
      <c r="F635" s="24">
        <f t="shared" si="117"/>
        <v>0</v>
      </c>
      <c r="G635" s="24"/>
      <c r="H635" s="24"/>
      <c r="I635" s="24"/>
      <c r="J635" s="24"/>
      <c r="K635" s="23"/>
      <c r="L635" s="24">
        <f t="shared" si="107"/>
        <v>0</v>
      </c>
    </row>
    <row r="636" spans="1:12" ht="12.75">
      <c r="A636" s="25" t="s">
        <v>49</v>
      </c>
      <c r="B636" s="34" t="s">
        <v>30</v>
      </c>
      <c r="C636" s="27"/>
      <c r="D636" s="24"/>
      <c r="E636" s="24">
        <v>0</v>
      </c>
      <c r="F636" s="24">
        <f t="shared" si="117"/>
        <v>0</v>
      </c>
      <c r="G636" s="24"/>
      <c r="H636" s="24"/>
      <c r="I636" s="24"/>
      <c r="J636" s="24"/>
      <c r="K636" s="23"/>
      <c r="L636" s="24">
        <f t="shared" si="107"/>
        <v>0</v>
      </c>
    </row>
    <row r="637" spans="1:12" ht="12.75">
      <c r="A637" s="25" t="s">
        <v>50</v>
      </c>
      <c r="B637" s="30" t="s">
        <v>31</v>
      </c>
      <c r="C637" s="27"/>
      <c r="D637" s="24"/>
      <c r="E637" s="24">
        <v>0</v>
      </c>
      <c r="F637" s="24">
        <f t="shared" si="117"/>
        <v>0</v>
      </c>
      <c r="G637" s="24">
        <v>0</v>
      </c>
      <c r="H637" s="24">
        <v>0</v>
      </c>
      <c r="I637" s="24">
        <v>0</v>
      </c>
      <c r="J637" s="24">
        <v>0</v>
      </c>
      <c r="K637" s="23"/>
      <c r="L637" s="24">
        <f t="shared" si="107"/>
        <v>0</v>
      </c>
    </row>
    <row r="638" spans="1:12" ht="12.75">
      <c r="A638" s="25" t="s">
        <v>80</v>
      </c>
      <c r="B638" s="34" t="s">
        <v>32</v>
      </c>
      <c r="C638" s="27"/>
      <c r="D638" s="24"/>
      <c r="E638" s="24">
        <v>0</v>
      </c>
      <c r="F638" s="24">
        <f t="shared" si="117"/>
        <v>0</v>
      </c>
      <c r="G638" s="24">
        <v>0</v>
      </c>
      <c r="H638" s="24">
        <v>0</v>
      </c>
      <c r="I638" s="24">
        <v>0</v>
      </c>
      <c r="J638" s="24">
        <v>0</v>
      </c>
      <c r="K638" s="23"/>
      <c r="L638" s="24">
        <f t="shared" si="107"/>
        <v>0</v>
      </c>
    </row>
    <row r="639" spans="1:12" ht="12.75">
      <c r="A639" s="25" t="s">
        <v>82</v>
      </c>
      <c r="B639" s="34" t="s">
        <v>33</v>
      </c>
      <c r="C639" s="27"/>
      <c r="D639" s="24"/>
      <c r="E639" s="24">
        <v>0</v>
      </c>
      <c r="F639" s="24">
        <f t="shared" si="117"/>
        <v>0</v>
      </c>
      <c r="G639" s="24">
        <v>0</v>
      </c>
      <c r="H639" s="24">
        <v>0</v>
      </c>
      <c r="I639" s="24">
        <v>0</v>
      </c>
      <c r="J639" s="24">
        <v>0</v>
      </c>
      <c r="K639" s="23"/>
      <c r="L639" s="24">
        <f t="shared" si="107"/>
        <v>0</v>
      </c>
    </row>
    <row r="640" spans="1:12" ht="12.75">
      <c r="A640" s="25" t="s">
        <v>83</v>
      </c>
      <c r="B640" s="35" t="s">
        <v>67</v>
      </c>
      <c r="C640" s="27"/>
      <c r="D640" s="24"/>
      <c r="E640" s="24">
        <v>0</v>
      </c>
      <c r="F640" s="24">
        <f t="shared" si="117"/>
        <v>0</v>
      </c>
      <c r="G640" s="24"/>
      <c r="H640" s="24"/>
      <c r="I640" s="24"/>
      <c r="J640" s="24"/>
      <c r="K640" s="23"/>
      <c r="L640" s="24">
        <f t="shared" si="107"/>
        <v>0</v>
      </c>
    </row>
    <row r="641" spans="1:12" ht="63.75">
      <c r="A641" s="25">
        <v>5.7</v>
      </c>
      <c r="B641" s="28" t="s">
        <v>14</v>
      </c>
      <c r="C641" s="27"/>
      <c r="D641" s="24"/>
      <c r="E641" s="24">
        <v>0</v>
      </c>
      <c r="F641" s="24">
        <f t="shared" si="117"/>
        <v>0</v>
      </c>
      <c r="G641" s="24"/>
      <c r="H641" s="24"/>
      <c r="I641" s="24"/>
      <c r="J641" s="24"/>
      <c r="K641" s="23"/>
      <c r="L641" s="24">
        <f t="shared" si="107"/>
        <v>0</v>
      </c>
    </row>
    <row r="642" spans="1:12" ht="51">
      <c r="A642" s="25">
        <v>5.8</v>
      </c>
      <c r="B642" s="28" t="s">
        <v>79</v>
      </c>
      <c r="C642" s="27"/>
      <c r="D642" s="24"/>
      <c r="E642" s="24">
        <f aca="true" t="shared" si="118" ref="E642:J642">E644+E645+E646+E647</f>
        <v>0</v>
      </c>
      <c r="F642" s="24">
        <f t="shared" si="118"/>
        <v>0</v>
      </c>
      <c r="G642" s="24">
        <f t="shared" si="118"/>
        <v>0</v>
      </c>
      <c r="H642" s="24">
        <f t="shared" si="118"/>
        <v>0</v>
      </c>
      <c r="I642" s="24">
        <f t="shared" si="118"/>
        <v>0</v>
      </c>
      <c r="J642" s="24">
        <f t="shared" si="118"/>
        <v>0</v>
      </c>
      <c r="K642" s="23"/>
      <c r="L642" s="24">
        <f t="shared" si="107"/>
        <v>0</v>
      </c>
    </row>
    <row r="643" spans="1:12" ht="12.75">
      <c r="A643" s="25"/>
      <c r="B643" s="28" t="s">
        <v>7</v>
      </c>
      <c r="C643" s="27"/>
      <c r="D643" s="24"/>
      <c r="E643" s="24"/>
      <c r="F643" s="24"/>
      <c r="G643" s="24"/>
      <c r="H643" s="24"/>
      <c r="I643" s="24"/>
      <c r="J643" s="24"/>
      <c r="K643" s="23"/>
      <c r="L643" s="24">
        <f t="shared" si="107"/>
        <v>0</v>
      </c>
    </row>
    <row r="644" spans="1:12" ht="12.75">
      <c r="A644" s="25" t="s">
        <v>51</v>
      </c>
      <c r="B644" s="36" t="s">
        <v>34</v>
      </c>
      <c r="C644" s="27"/>
      <c r="D644" s="24"/>
      <c r="E644" s="24">
        <v>0</v>
      </c>
      <c r="F644" s="24">
        <f>G644+H644+I644+J644</f>
        <v>0</v>
      </c>
      <c r="G644" s="24"/>
      <c r="H644" s="24"/>
      <c r="I644" s="24"/>
      <c r="J644" s="24"/>
      <c r="K644" s="23"/>
      <c r="L644" s="24">
        <f t="shared" si="107"/>
        <v>0</v>
      </c>
    </row>
    <row r="645" spans="1:12" ht="12.75">
      <c r="A645" s="25" t="s">
        <v>52</v>
      </c>
      <c r="B645" s="36" t="s">
        <v>35</v>
      </c>
      <c r="C645" s="27"/>
      <c r="D645" s="24"/>
      <c r="E645" s="24">
        <v>0</v>
      </c>
      <c r="F645" s="24">
        <f>G645+H645+I645+J645</f>
        <v>0</v>
      </c>
      <c r="G645" s="24"/>
      <c r="H645" s="24"/>
      <c r="I645" s="24"/>
      <c r="J645" s="24"/>
      <c r="K645" s="23"/>
      <c r="L645" s="24">
        <f t="shared" si="107"/>
        <v>0</v>
      </c>
    </row>
    <row r="646" spans="1:12" ht="12.75">
      <c r="A646" s="25" t="s">
        <v>53</v>
      </c>
      <c r="B646" s="36" t="s">
        <v>36</v>
      </c>
      <c r="C646" s="27"/>
      <c r="D646" s="24"/>
      <c r="E646" s="24">
        <v>0</v>
      </c>
      <c r="F646" s="24">
        <f>G646+H646+I646+J646</f>
        <v>0</v>
      </c>
      <c r="G646" s="24"/>
      <c r="H646" s="24"/>
      <c r="I646" s="24"/>
      <c r="J646" s="24"/>
      <c r="K646" s="23"/>
      <c r="L646" s="24">
        <f t="shared" si="107"/>
        <v>0</v>
      </c>
    </row>
    <row r="647" spans="1:12" ht="12.75">
      <c r="A647" s="25" t="s">
        <v>78</v>
      </c>
      <c r="B647" s="35" t="s">
        <v>67</v>
      </c>
      <c r="C647" s="27"/>
      <c r="D647" s="24"/>
      <c r="E647" s="24">
        <v>0</v>
      </c>
      <c r="F647" s="24">
        <f>G647+H647+I647+J647</f>
        <v>0</v>
      </c>
      <c r="G647" s="24"/>
      <c r="H647" s="24"/>
      <c r="I647" s="24"/>
      <c r="J647" s="24"/>
      <c r="K647" s="23"/>
      <c r="L647" s="24">
        <f t="shared" si="107"/>
        <v>0</v>
      </c>
    </row>
    <row r="648" spans="1:12" ht="38.25">
      <c r="A648" s="25">
        <v>5.9</v>
      </c>
      <c r="B648" s="28" t="s">
        <v>76</v>
      </c>
      <c r="C648" s="27"/>
      <c r="D648" s="24"/>
      <c r="E648" s="24">
        <f aca="true" t="shared" si="119" ref="E648:J648">E650+E651+E652</f>
        <v>0</v>
      </c>
      <c r="F648" s="24">
        <f t="shared" si="119"/>
        <v>0</v>
      </c>
      <c r="G648" s="24">
        <f t="shared" si="119"/>
        <v>0</v>
      </c>
      <c r="H648" s="24">
        <f t="shared" si="119"/>
        <v>0</v>
      </c>
      <c r="I648" s="24">
        <f t="shared" si="119"/>
        <v>0</v>
      </c>
      <c r="J648" s="24">
        <f t="shared" si="119"/>
        <v>0</v>
      </c>
      <c r="K648" s="23"/>
      <c r="L648" s="24">
        <f t="shared" si="107"/>
        <v>0</v>
      </c>
    </row>
    <row r="649" spans="1:12" ht="12.75">
      <c r="A649" s="25"/>
      <c r="B649" s="28" t="s">
        <v>7</v>
      </c>
      <c r="C649" s="27"/>
      <c r="D649" s="24"/>
      <c r="E649" s="24"/>
      <c r="F649" s="24"/>
      <c r="G649" s="24"/>
      <c r="H649" s="24"/>
      <c r="I649" s="24"/>
      <c r="J649" s="24"/>
      <c r="K649" s="23"/>
      <c r="L649" s="24">
        <f t="shared" si="107"/>
        <v>0</v>
      </c>
    </row>
    <row r="650" spans="1:12" ht="12.75">
      <c r="A650" s="25" t="s">
        <v>54</v>
      </c>
      <c r="B650" s="34" t="s">
        <v>37</v>
      </c>
      <c r="C650" s="27"/>
      <c r="D650" s="24"/>
      <c r="E650" s="24">
        <v>0</v>
      </c>
      <c r="F650" s="24">
        <f>G650+H650+I650+J650</f>
        <v>0</v>
      </c>
      <c r="G650" s="24"/>
      <c r="H650" s="24"/>
      <c r="I650" s="24"/>
      <c r="J650" s="24"/>
      <c r="K650" s="23"/>
      <c r="L650" s="24">
        <f t="shared" si="107"/>
        <v>0</v>
      </c>
    </row>
    <row r="651" spans="1:12" ht="12.75">
      <c r="A651" s="25" t="s">
        <v>55</v>
      </c>
      <c r="B651" s="34" t="s">
        <v>38</v>
      </c>
      <c r="C651" s="27"/>
      <c r="D651" s="24"/>
      <c r="E651" s="24">
        <v>0</v>
      </c>
      <c r="F651" s="24">
        <f>G651+H651+I651+J651</f>
        <v>0</v>
      </c>
      <c r="G651" s="24"/>
      <c r="H651" s="24"/>
      <c r="I651" s="24"/>
      <c r="J651" s="24"/>
      <c r="K651" s="23"/>
      <c r="L651" s="24">
        <f t="shared" si="107"/>
        <v>0</v>
      </c>
    </row>
    <row r="652" spans="1:12" ht="12.75">
      <c r="A652" s="25" t="s">
        <v>77</v>
      </c>
      <c r="B652" s="35" t="s">
        <v>67</v>
      </c>
      <c r="C652" s="27"/>
      <c r="D652" s="24"/>
      <c r="E652" s="24">
        <v>0</v>
      </c>
      <c r="F652" s="24">
        <f>G652+H652+I652+J652</f>
        <v>0</v>
      </c>
      <c r="G652" s="24"/>
      <c r="H652" s="24"/>
      <c r="I652" s="24"/>
      <c r="J652" s="24"/>
      <c r="K652" s="23"/>
      <c r="L652" s="24">
        <f t="shared" si="107"/>
        <v>0</v>
      </c>
    </row>
    <row r="653" spans="1:12" ht="51">
      <c r="A653" s="37">
        <v>5.1</v>
      </c>
      <c r="B653" s="28" t="s">
        <v>74</v>
      </c>
      <c r="C653" s="27"/>
      <c r="D653" s="24"/>
      <c r="E653" s="24">
        <f aca="true" t="shared" si="120" ref="E653:J653">E655+E656+E657</f>
        <v>0</v>
      </c>
      <c r="F653" s="24">
        <f t="shared" si="120"/>
        <v>36276.15</v>
      </c>
      <c r="G653" s="24">
        <f t="shared" si="120"/>
        <v>0</v>
      </c>
      <c r="H653" s="24">
        <f t="shared" si="120"/>
        <v>0</v>
      </c>
      <c r="I653" s="24">
        <f t="shared" si="120"/>
        <v>0</v>
      </c>
      <c r="J653" s="24">
        <f t="shared" si="120"/>
        <v>36276.15</v>
      </c>
      <c r="K653" s="23"/>
      <c r="L653" s="24">
        <f t="shared" si="107"/>
        <v>36276.15</v>
      </c>
    </row>
    <row r="654" spans="1:12" ht="12.75">
      <c r="A654" s="37"/>
      <c r="B654" s="28" t="s">
        <v>7</v>
      </c>
      <c r="C654" s="27"/>
      <c r="D654" s="24"/>
      <c r="E654" s="24"/>
      <c r="F654" s="24"/>
      <c r="G654" s="24"/>
      <c r="H654" s="24"/>
      <c r="I654" s="24"/>
      <c r="J654" s="24"/>
      <c r="K654" s="23"/>
      <c r="L654" s="24">
        <f t="shared" si="107"/>
        <v>0</v>
      </c>
    </row>
    <row r="655" spans="1:12" ht="22.5">
      <c r="A655" s="37" t="s">
        <v>56</v>
      </c>
      <c r="B655" s="38" t="s">
        <v>98</v>
      </c>
      <c r="C655" s="27"/>
      <c r="D655" s="24"/>
      <c r="E655" s="24">
        <v>0</v>
      </c>
      <c r="F655" s="24">
        <f>G655+H655+I655+J655</f>
        <v>36276.15</v>
      </c>
      <c r="G655" s="24"/>
      <c r="H655" s="24"/>
      <c r="I655" s="24"/>
      <c r="J655" s="24">
        <v>36276.15</v>
      </c>
      <c r="K655" s="23"/>
      <c r="L655" s="24">
        <f t="shared" si="107"/>
        <v>36276.15</v>
      </c>
    </row>
    <row r="656" spans="1:12" ht="22.5">
      <c r="A656" s="37" t="s">
        <v>75</v>
      </c>
      <c r="B656" s="34" t="s">
        <v>39</v>
      </c>
      <c r="C656" s="27"/>
      <c r="D656" s="24"/>
      <c r="E656" s="24">
        <v>0</v>
      </c>
      <c r="F656" s="24">
        <f>G656+H656+I656+J656</f>
        <v>0</v>
      </c>
      <c r="G656" s="24"/>
      <c r="H656" s="24"/>
      <c r="I656" s="24"/>
      <c r="J656" s="24"/>
      <c r="K656" s="23"/>
      <c r="L656" s="24">
        <f t="shared" si="107"/>
        <v>0</v>
      </c>
    </row>
    <row r="657" spans="1:12" ht="12.75">
      <c r="A657" s="37" t="s">
        <v>99</v>
      </c>
      <c r="B657" s="35" t="s">
        <v>67</v>
      </c>
      <c r="C657" s="27"/>
      <c r="D657" s="24"/>
      <c r="E657" s="24">
        <v>0</v>
      </c>
      <c r="F657" s="24">
        <f>G657+H657+I657+J657</f>
        <v>0</v>
      </c>
      <c r="G657" s="24"/>
      <c r="H657" s="24"/>
      <c r="I657" s="24"/>
      <c r="J657" s="24"/>
      <c r="K657" s="23"/>
      <c r="L657" s="24">
        <f t="shared" si="107"/>
        <v>0</v>
      </c>
    </row>
    <row r="658" spans="1:12" ht="38.25">
      <c r="A658" s="37">
        <v>5.11</v>
      </c>
      <c r="B658" s="28" t="s">
        <v>69</v>
      </c>
      <c r="C658" s="27"/>
      <c r="D658" s="24"/>
      <c r="E658" s="24">
        <f aca="true" t="shared" si="121" ref="E658:J658">E660+E661</f>
        <v>0</v>
      </c>
      <c r="F658" s="24">
        <f t="shared" si="121"/>
        <v>11928.96</v>
      </c>
      <c r="G658" s="24">
        <f t="shared" si="121"/>
        <v>2982.24</v>
      </c>
      <c r="H658" s="24">
        <f t="shared" si="121"/>
        <v>2982.24</v>
      </c>
      <c r="I658" s="24">
        <f t="shared" si="121"/>
        <v>2982.24</v>
      </c>
      <c r="J658" s="24">
        <f t="shared" si="121"/>
        <v>2982.24</v>
      </c>
      <c r="K658" s="23"/>
      <c r="L658" s="24">
        <f t="shared" si="107"/>
        <v>11928.96</v>
      </c>
    </row>
    <row r="659" spans="1:12" ht="12.75">
      <c r="A659" s="37"/>
      <c r="B659" s="28" t="s">
        <v>7</v>
      </c>
      <c r="C659" s="27"/>
      <c r="D659" s="24"/>
      <c r="E659" s="24"/>
      <c r="F659" s="24"/>
      <c r="G659" s="24"/>
      <c r="H659" s="24"/>
      <c r="I659" s="24"/>
      <c r="J659" s="24"/>
      <c r="K659" s="23"/>
      <c r="L659" s="24">
        <f t="shared" si="107"/>
        <v>0</v>
      </c>
    </row>
    <row r="660" spans="1:12" ht="12.75">
      <c r="A660" s="37" t="s">
        <v>70</v>
      </c>
      <c r="B660" s="32" t="s">
        <v>73</v>
      </c>
      <c r="C660" s="27"/>
      <c r="D660" s="24"/>
      <c r="E660" s="24">
        <v>0</v>
      </c>
      <c r="F660" s="24">
        <f>G660+H660+I660+J660</f>
        <v>11928.96</v>
      </c>
      <c r="G660" s="24">
        <v>2982.24</v>
      </c>
      <c r="H660" s="24">
        <v>2982.24</v>
      </c>
      <c r="I660" s="24">
        <v>2982.24</v>
      </c>
      <c r="J660" s="24">
        <v>2982.24</v>
      </c>
      <c r="K660" s="23"/>
      <c r="L660" s="24">
        <f aca="true" t="shared" si="122" ref="L660:L672">G660+H660+I660+J660</f>
        <v>11928.96</v>
      </c>
    </row>
    <row r="661" spans="1:12" ht="12.75">
      <c r="A661" s="37" t="s">
        <v>71</v>
      </c>
      <c r="B661" s="32" t="s">
        <v>72</v>
      </c>
      <c r="C661" s="27"/>
      <c r="D661" s="24"/>
      <c r="E661" s="24">
        <v>0</v>
      </c>
      <c r="F661" s="24">
        <f>G661+H661+I661+J661</f>
        <v>0</v>
      </c>
      <c r="G661" s="24"/>
      <c r="H661" s="24"/>
      <c r="I661" s="24"/>
      <c r="J661" s="24"/>
      <c r="K661" s="23"/>
      <c r="L661" s="24">
        <f t="shared" si="122"/>
        <v>0</v>
      </c>
    </row>
    <row r="662" spans="1:12" ht="51">
      <c r="A662" s="37">
        <v>5.12</v>
      </c>
      <c r="B662" s="28" t="s">
        <v>15</v>
      </c>
      <c r="C662" s="27"/>
      <c r="D662" s="24"/>
      <c r="E662" s="24">
        <v>0</v>
      </c>
      <c r="F662" s="24">
        <f>G662+H662+I662+J662</f>
        <v>14599.980000000001</v>
      </c>
      <c r="G662" s="24">
        <v>3750.6000000000004</v>
      </c>
      <c r="H662" s="24">
        <v>3499.7999999999997</v>
      </c>
      <c r="I662" s="59">
        <v>3499.8</v>
      </c>
      <c r="J662" s="59">
        <v>3849.78</v>
      </c>
      <c r="K662" s="23"/>
      <c r="L662" s="24">
        <f t="shared" si="122"/>
        <v>14599.980000000001</v>
      </c>
    </row>
    <row r="663" spans="1:12" ht="25.5">
      <c r="A663" s="37">
        <v>5.13</v>
      </c>
      <c r="B663" s="28" t="s">
        <v>16</v>
      </c>
      <c r="C663" s="27"/>
      <c r="D663" s="24"/>
      <c r="E663" s="24">
        <v>0</v>
      </c>
      <c r="F663" s="24">
        <f>G663+H663+I663+J663</f>
        <v>18777.71</v>
      </c>
      <c r="G663" s="24">
        <v>2775.18</v>
      </c>
      <c r="H663" s="24">
        <v>7334.45</v>
      </c>
      <c r="I663" s="59">
        <v>6334.45</v>
      </c>
      <c r="J663" s="59">
        <v>2333.63</v>
      </c>
      <c r="K663" s="23"/>
      <c r="L663" s="24">
        <f t="shared" si="122"/>
        <v>18777.71</v>
      </c>
    </row>
    <row r="664" spans="1:12" ht="38.25">
      <c r="A664" s="37">
        <v>5.14</v>
      </c>
      <c r="B664" s="28" t="s">
        <v>68</v>
      </c>
      <c r="C664" s="27"/>
      <c r="D664" s="24"/>
      <c r="E664" s="24">
        <f>E666+E667+E668+E669+E670+E671</f>
        <v>0</v>
      </c>
      <c r="F664" s="24">
        <f>F666+F667+F668+F669+F670+F671+F672</f>
        <v>10176.2</v>
      </c>
      <c r="G664" s="24">
        <f>G666+G667+G668+G669+G670+G671+G672</f>
        <v>2544.05</v>
      </c>
      <c r="H664" s="24">
        <f>H666+H667+H668+H669+H670+H671+H672</f>
        <v>2544.05</v>
      </c>
      <c r="I664" s="24">
        <f>I666+I667+I668+I669+I670+I671+I672</f>
        <v>2544.05</v>
      </c>
      <c r="J664" s="24">
        <f>J666+J667+J668+J669+J670+J671+J672</f>
        <v>2544.05</v>
      </c>
      <c r="K664" s="23"/>
      <c r="L664" s="24">
        <f t="shared" si="122"/>
        <v>10176.2</v>
      </c>
    </row>
    <row r="665" spans="1:12" ht="14.25">
      <c r="A665" s="37"/>
      <c r="B665" s="28" t="s">
        <v>7</v>
      </c>
      <c r="C665" s="27"/>
      <c r="D665" s="24"/>
      <c r="E665" s="24"/>
      <c r="F665" s="24"/>
      <c r="G665" s="24"/>
      <c r="H665" s="24"/>
      <c r="I665" s="24"/>
      <c r="J665" s="59"/>
      <c r="K665" s="23"/>
      <c r="L665" s="24">
        <f t="shared" si="122"/>
        <v>0</v>
      </c>
    </row>
    <row r="666" spans="1:12" ht="12.75">
      <c r="A666" s="37" t="s">
        <v>57</v>
      </c>
      <c r="B666" s="34" t="s">
        <v>40</v>
      </c>
      <c r="C666" s="27"/>
      <c r="D666" s="24"/>
      <c r="E666" s="24">
        <v>0</v>
      </c>
      <c r="F666" s="24">
        <f aca="true" t="shared" si="123" ref="F666:F671">G666+H666+I666+J666</f>
        <v>3195.64</v>
      </c>
      <c r="G666" s="24">
        <v>798.91</v>
      </c>
      <c r="H666" s="24">
        <v>798.91</v>
      </c>
      <c r="I666" s="24">
        <v>798.91</v>
      </c>
      <c r="J666" s="24">
        <v>798.91</v>
      </c>
      <c r="K666" s="23"/>
      <c r="L666" s="24">
        <f t="shared" si="122"/>
        <v>3195.64</v>
      </c>
    </row>
    <row r="667" spans="1:12" ht="12.75">
      <c r="A667" s="37" t="s">
        <v>58</v>
      </c>
      <c r="B667" s="34" t="s">
        <v>41</v>
      </c>
      <c r="C667" s="27"/>
      <c r="D667" s="24"/>
      <c r="E667" s="24">
        <v>0</v>
      </c>
      <c r="F667" s="24">
        <f t="shared" si="123"/>
        <v>0</v>
      </c>
      <c r="G667" s="24"/>
      <c r="H667" s="24"/>
      <c r="I667" s="24"/>
      <c r="J667" s="24"/>
      <c r="K667" s="23"/>
      <c r="L667" s="24">
        <f t="shared" si="122"/>
        <v>0</v>
      </c>
    </row>
    <row r="668" spans="1:12" ht="12.75">
      <c r="A668" s="37" t="s">
        <v>59</v>
      </c>
      <c r="B668" s="34" t="s">
        <v>42</v>
      </c>
      <c r="C668" s="27"/>
      <c r="D668" s="24"/>
      <c r="E668" s="24">
        <v>0</v>
      </c>
      <c r="F668" s="24">
        <f t="shared" si="123"/>
        <v>0</v>
      </c>
      <c r="G668" s="24"/>
      <c r="H668" s="24"/>
      <c r="I668" s="24"/>
      <c r="J668" s="24"/>
      <c r="K668" s="23"/>
      <c r="L668" s="24">
        <f t="shared" si="122"/>
        <v>0</v>
      </c>
    </row>
    <row r="669" spans="1:12" ht="12.75">
      <c r="A669" s="37" t="s">
        <v>62</v>
      </c>
      <c r="B669" s="39" t="s">
        <v>64</v>
      </c>
      <c r="C669" s="27"/>
      <c r="D669" s="40"/>
      <c r="E669" s="40">
        <v>0</v>
      </c>
      <c r="F669" s="24">
        <f t="shared" si="123"/>
        <v>0</v>
      </c>
      <c r="G669" s="24"/>
      <c r="H669" s="24"/>
      <c r="I669" s="24"/>
      <c r="J669" s="24"/>
      <c r="K669" s="23"/>
      <c r="L669" s="24">
        <f t="shared" si="122"/>
        <v>0</v>
      </c>
    </row>
    <row r="670" spans="1:12" ht="12.75">
      <c r="A670" s="37" t="s">
        <v>63</v>
      </c>
      <c r="B670" s="39" t="s">
        <v>65</v>
      </c>
      <c r="C670" s="27"/>
      <c r="D670" s="40"/>
      <c r="E670" s="40">
        <v>0</v>
      </c>
      <c r="F670" s="24">
        <f t="shared" si="123"/>
        <v>0</v>
      </c>
      <c r="G670" s="24"/>
      <c r="H670" s="24"/>
      <c r="I670" s="24"/>
      <c r="J670" s="24"/>
      <c r="K670" s="23"/>
      <c r="L670" s="24">
        <f t="shared" si="122"/>
        <v>0</v>
      </c>
    </row>
    <row r="671" spans="1:12" ht="12.75">
      <c r="A671" s="37" t="s">
        <v>66</v>
      </c>
      <c r="B671" s="35" t="s">
        <v>110</v>
      </c>
      <c r="C671" s="27"/>
      <c r="D671" s="40"/>
      <c r="E671" s="40">
        <v>0</v>
      </c>
      <c r="F671" s="24">
        <f t="shared" si="123"/>
        <v>6980.56</v>
      </c>
      <c r="G671" s="24">
        <v>1745.14</v>
      </c>
      <c r="H671" s="24">
        <v>1745.14</v>
      </c>
      <c r="I671" s="24">
        <v>1745.14</v>
      </c>
      <c r="J671" s="24">
        <v>1745.14</v>
      </c>
      <c r="K671" s="23"/>
      <c r="L671" s="24">
        <f t="shared" si="122"/>
        <v>6980.56</v>
      </c>
    </row>
    <row r="672" spans="1:12" ht="53.25" customHeight="1" thickBot="1">
      <c r="A672" s="41">
        <v>5.15</v>
      </c>
      <c r="B672" s="12" t="s">
        <v>17</v>
      </c>
      <c r="C672" s="42"/>
      <c r="D672" s="43"/>
      <c r="E672" s="43">
        <v>0</v>
      </c>
      <c r="F672" s="43">
        <v>0</v>
      </c>
      <c r="G672" s="43">
        <v>0</v>
      </c>
      <c r="H672" s="43">
        <v>0</v>
      </c>
      <c r="I672" s="43">
        <v>0</v>
      </c>
      <c r="J672" s="43">
        <v>0</v>
      </c>
      <c r="K672" s="23"/>
      <c r="L672" s="24">
        <f t="shared" si="122"/>
        <v>0</v>
      </c>
    </row>
    <row r="675" spans="2:6" ht="12.75">
      <c r="B675" s="1" t="s">
        <v>100</v>
      </c>
      <c r="C675" s="3" t="s">
        <v>106</v>
      </c>
      <c r="D675" s="1" t="s">
        <v>113</v>
      </c>
      <c r="F675" s="1" t="s">
        <v>103</v>
      </c>
    </row>
    <row r="676" spans="3:9" ht="12.75">
      <c r="C676" s="1" t="s">
        <v>101</v>
      </c>
      <c r="D676" s="1"/>
      <c r="F676" s="3" t="s">
        <v>104</v>
      </c>
      <c r="H676" s="3" t="s">
        <v>105</v>
      </c>
      <c r="I676" s="1"/>
    </row>
    <row r="677" ht="12.75">
      <c r="H677" s="3" t="s">
        <v>108</v>
      </c>
    </row>
    <row r="678" spans="2:4" ht="12.75">
      <c r="B678" s="1" t="s">
        <v>102</v>
      </c>
      <c r="C678" s="3" t="s">
        <v>107</v>
      </c>
      <c r="D678" s="1" t="s">
        <v>150</v>
      </c>
    </row>
    <row r="679" spans="3:4" ht="12.75">
      <c r="C679" s="1" t="s">
        <v>101</v>
      </c>
      <c r="D679" s="1"/>
    </row>
    <row r="680" spans="2:9" ht="44.25" customHeight="1">
      <c r="B680" s="57" t="s">
        <v>149</v>
      </c>
      <c r="C680" s="57"/>
      <c r="D680" s="57"/>
      <c r="E680" s="57"/>
      <c r="F680" s="57"/>
      <c r="G680" s="57"/>
      <c r="H680" s="57"/>
      <c r="I680" s="57"/>
    </row>
    <row r="681" spans="2:9" ht="15" customHeight="1">
      <c r="B681" s="2"/>
      <c r="C681" s="2"/>
      <c r="D681" s="2"/>
      <c r="E681" s="2"/>
      <c r="F681" s="2"/>
      <c r="G681" s="2"/>
      <c r="H681" s="2"/>
      <c r="I681" s="2"/>
    </row>
    <row r="682" spans="1:9" ht="13.5" customHeight="1">
      <c r="A682" s="18" t="s">
        <v>11</v>
      </c>
      <c r="B682" s="19"/>
      <c r="C682" s="20" t="s">
        <v>121</v>
      </c>
      <c r="D682" s="21"/>
      <c r="E682" s="54"/>
      <c r="F682" s="2"/>
      <c r="G682" s="2"/>
      <c r="H682" s="2"/>
      <c r="I682" s="2"/>
    </row>
    <row r="683" spans="1:5" ht="14.25">
      <c r="A683" s="18"/>
      <c r="B683" s="19"/>
      <c r="C683" s="55" t="s">
        <v>112</v>
      </c>
      <c r="D683" s="56"/>
      <c r="E683" s="6">
        <v>2554</v>
      </c>
    </row>
    <row r="684" spans="3:5" ht="12.75">
      <c r="C684" s="4" t="s">
        <v>9</v>
      </c>
      <c r="D684" s="5"/>
      <c r="E684" s="7">
        <v>2554</v>
      </c>
    </row>
    <row r="685" spans="3:5" ht="13.5" thickBot="1">
      <c r="C685" s="48" t="s">
        <v>10</v>
      </c>
      <c r="D685" s="49"/>
      <c r="E685" s="8">
        <v>0</v>
      </c>
    </row>
    <row r="686" spans="3:5" ht="13.5" thickBot="1">
      <c r="C686" s="50" t="s">
        <v>61</v>
      </c>
      <c r="D686" s="51"/>
      <c r="E686" s="9">
        <v>18.24</v>
      </c>
    </row>
    <row r="687" spans="3:5" ht="7.5" customHeight="1">
      <c r="C687" s="10"/>
      <c r="D687" s="10"/>
      <c r="E687" s="10"/>
    </row>
    <row r="688" ht="13.5" thickBot="1"/>
    <row r="689" spans="1:12" ht="12.75" customHeight="1">
      <c r="A689" s="52" t="s">
        <v>8</v>
      </c>
      <c r="B689" s="44" t="s">
        <v>1</v>
      </c>
      <c r="C689" s="44" t="s">
        <v>18</v>
      </c>
      <c r="D689" s="44" t="s">
        <v>0</v>
      </c>
      <c r="E689" s="44" t="s">
        <v>2</v>
      </c>
      <c r="F689" s="44" t="s">
        <v>60</v>
      </c>
      <c r="G689" s="46" t="s">
        <v>7</v>
      </c>
      <c r="H689" s="46"/>
      <c r="I689" s="46"/>
      <c r="J689" s="47"/>
      <c r="L689" s="3" t="s">
        <v>109</v>
      </c>
    </row>
    <row r="690" spans="1:10" ht="51" customHeight="1" thickBot="1">
      <c r="A690" s="53"/>
      <c r="B690" s="45"/>
      <c r="C690" s="45"/>
      <c r="D690" s="45"/>
      <c r="E690" s="45"/>
      <c r="F690" s="45"/>
      <c r="G690" s="12" t="s">
        <v>3</v>
      </c>
      <c r="H690" s="12" t="s">
        <v>4</v>
      </c>
      <c r="I690" s="12" t="s">
        <v>5</v>
      </c>
      <c r="J690" s="13" t="s">
        <v>6</v>
      </c>
    </row>
    <row r="691" spans="1:10" s="1" customFormat="1" ht="13.5" thickBot="1">
      <c r="A691" s="14">
        <v>1</v>
      </c>
      <c r="B691" s="14">
        <v>2</v>
      </c>
      <c r="C691" s="14">
        <v>3</v>
      </c>
      <c r="D691" s="14">
        <v>4</v>
      </c>
      <c r="E691" s="14">
        <v>5</v>
      </c>
      <c r="F691" s="14">
        <v>6</v>
      </c>
      <c r="G691" s="14">
        <v>7</v>
      </c>
      <c r="H691" s="14">
        <v>8</v>
      </c>
      <c r="I691" s="14">
        <v>9</v>
      </c>
      <c r="J691" s="14">
        <v>10</v>
      </c>
    </row>
    <row r="692" spans="1:12" ht="42" customHeight="1">
      <c r="A692" s="15">
        <v>5</v>
      </c>
      <c r="B692" s="11" t="s">
        <v>12</v>
      </c>
      <c r="C692" s="16" t="s">
        <v>111</v>
      </c>
      <c r="D692" s="17">
        <f>E683</f>
        <v>2554</v>
      </c>
      <c r="E692" s="22">
        <v>559019.52</v>
      </c>
      <c r="F692" s="22">
        <f>F693+F699+F712+F716+F717+F725+F738+F739+F745+F750+F755+F759+F760+F761+F769</f>
        <v>559019.52</v>
      </c>
      <c r="G692" s="22">
        <f>G693+G699+G712+G716+G717+G725+G738+G739+G745+G750+G755+G759+G760+G761+G769</f>
        <v>134563.63999999998</v>
      </c>
      <c r="H692" s="22">
        <f>H693+H699+H712+H716+H717+H725+H738+H739+H745+H750+H755+H759+H760+H761+H769</f>
        <v>131814.78999999998</v>
      </c>
      <c r="I692" s="22">
        <f>I693+I699+I712+I716+I717+I725+I738+I739+I745+I750+I755+I759+I760+I761+I769</f>
        <v>132617.69</v>
      </c>
      <c r="J692" s="22">
        <f>J693+J699+J712+J716+J717+J725+J738+J739+J745+J750+J755+J759+J760+J761+J769</f>
        <v>160023.40000000002</v>
      </c>
      <c r="K692" s="23"/>
      <c r="L692" s="24">
        <f>G692+H692+I692+J692</f>
        <v>559019.52</v>
      </c>
    </row>
    <row r="693" spans="1:12" ht="12.75">
      <c r="A693" s="25">
        <v>5.1</v>
      </c>
      <c r="B693" s="26" t="s">
        <v>93</v>
      </c>
      <c r="C693" s="27"/>
      <c r="D693" s="24"/>
      <c r="E693" s="24">
        <f aca="true" t="shared" si="124" ref="E693:J693">E695</f>
        <v>0</v>
      </c>
      <c r="F693" s="24">
        <f t="shared" si="124"/>
        <v>57768</v>
      </c>
      <c r="G693" s="24">
        <f t="shared" si="124"/>
        <v>14492</v>
      </c>
      <c r="H693" s="24">
        <f t="shared" si="124"/>
        <v>14292</v>
      </c>
      <c r="I693" s="24">
        <f t="shared" si="124"/>
        <v>14492</v>
      </c>
      <c r="J693" s="24">
        <f t="shared" si="124"/>
        <v>14492</v>
      </c>
      <c r="K693" s="23"/>
      <c r="L693" s="24">
        <f aca="true" t="shared" si="125" ref="L693:L756">G693+H693+I693+J693</f>
        <v>57768</v>
      </c>
    </row>
    <row r="694" spans="1:12" ht="12.75">
      <c r="A694" s="25"/>
      <c r="B694" s="28" t="s">
        <v>7</v>
      </c>
      <c r="C694" s="27"/>
      <c r="D694" s="24"/>
      <c r="E694" s="24"/>
      <c r="F694" s="24"/>
      <c r="G694" s="24"/>
      <c r="H694" s="24"/>
      <c r="I694" s="24"/>
      <c r="J694" s="29"/>
      <c r="K694" s="23"/>
      <c r="L694" s="24">
        <f t="shared" si="125"/>
        <v>0</v>
      </c>
    </row>
    <row r="695" spans="1:12" ht="12.75">
      <c r="A695" s="25" t="s">
        <v>44</v>
      </c>
      <c r="B695" s="30" t="s">
        <v>43</v>
      </c>
      <c r="C695" s="27"/>
      <c r="D695" s="24"/>
      <c r="E695" s="24">
        <f aca="true" t="shared" si="126" ref="E695:J695">E697+E698</f>
        <v>0</v>
      </c>
      <c r="F695" s="24">
        <f t="shared" si="126"/>
        <v>57768</v>
      </c>
      <c r="G695" s="24">
        <f t="shared" si="126"/>
        <v>14492</v>
      </c>
      <c r="H695" s="24">
        <f t="shared" si="126"/>
        <v>14292</v>
      </c>
      <c r="I695" s="24">
        <f t="shared" si="126"/>
        <v>14492</v>
      </c>
      <c r="J695" s="24">
        <f t="shared" si="126"/>
        <v>14492</v>
      </c>
      <c r="K695" s="23"/>
      <c r="L695" s="24">
        <f t="shared" si="125"/>
        <v>57768</v>
      </c>
    </row>
    <row r="696" spans="1:12" ht="12.75">
      <c r="A696" s="25"/>
      <c r="B696" s="31" t="s">
        <v>7</v>
      </c>
      <c r="C696" s="27"/>
      <c r="D696" s="24"/>
      <c r="E696" s="24"/>
      <c r="F696" s="24"/>
      <c r="G696" s="24"/>
      <c r="H696" s="24"/>
      <c r="I696" s="24"/>
      <c r="J696" s="29"/>
      <c r="K696" s="23"/>
      <c r="L696" s="24">
        <f t="shared" si="125"/>
        <v>0</v>
      </c>
    </row>
    <row r="697" spans="1:12" ht="12.75">
      <c r="A697" s="25"/>
      <c r="B697" s="31" t="s">
        <v>19</v>
      </c>
      <c r="C697" s="27"/>
      <c r="D697" s="24"/>
      <c r="E697" s="24"/>
      <c r="F697" s="24">
        <f>G697+H697+I697+J697</f>
        <v>52498.2</v>
      </c>
      <c r="G697" s="24">
        <v>13174.55</v>
      </c>
      <c r="H697" s="24">
        <v>12974.55</v>
      </c>
      <c r="I697" s="24">
        <v>13174.55</v>
      </c>
      <c r="J697" s="24">
        <v>13174.55</v>
      </c>
      <c r="K697" s="23"/>
      <c r="L697" s="24">
        <f t="shared" si="125"/>
        <v>52498.2</v>
      </c>
    </row>
    <row r="698" spans="1:12" ht="12.75">
      <c r="A698" s="25"/>
      <c r="B698" s="31" t="s">
        <v>20</v>
      </c>
      <c r="C698" s="27"/>
      <c r="D698" s="24"/>
      <c r="E698" s="24"/>
      <c r="F698" s="24">
        <f>G698+H698+I698+J698</f>
        <v>5269.8</v>
      </c>
      <c r="G698" s="24">
        <v>1317.45</v>
      </c>
      <c r="H698" s="24">
        <v>1317.45</v>
      </c>
      <c r="I698" s="24">
        <v>1317.45</v>
      </c>
      <c r="J698" s="24">
        <v>1317.45</v>
      </c>
      <c r="K698" s="23"/>
      <c r="L698" s="24">
        <f t="shared" si="125"/>
        <v>5269.8</v>
      </c>
    </row>
    <row r="699" spans="1:12" ht="51">
      <c r="A699" s="25">
        <v>5.2</v>
      </c>
      <c r="B699" s="28" t="s">
        <v>94</v>
      </c>
      <c r="C699" s="27"/>
      <c r="D699" s="24"/>
      <c r="E699" s="24">
        <f aca="true" t="shared" si="127" ref="E699:J699">E701+E707</f>
        <v>0</v>
      </c>
      <c r="F699" s="24">
        <f t="shared" si="127"/>
        <v>165833</v>
      </c>
      <c r="G699" s="24">
        <f t="shared" si="127"/>
        <v>42508.25</v>
      </c>
      <c r="H699" s="24">
        <f t="shared" si="127"/>
        <v>41008.25</v>
      </c>
      <c r="I699" s="24">
        <f t="shared" si="127"/>
        <v>41708.25</v>
      </c>
      <c r="J699" s="24">
        <f t="shared" si="127"/>
        <v>40608.25</v>
      </c>
      <c r="K699" s="23"/>
      <c r="L699" s="24">
        <f t="shared" si="125"/>
        <v>165833</v>
      </c>
    </row>
    <row r="700" spans="1:12" ht="12.75">
      <c r="A700" s="25"/>
      <c r="B700" s="28" t="s">
        <v>7</v>
      </c>
      <c r="C700" s="27"/>
      <c r="D700" s="24"/>
      <c r="E700" s="24"/>
      <c r="F700" s="24"/>
      <c r="G700" s="24"/>
      <c r="H700" s="24"/>
      <c r="I700" s="24"/>
      <c r="J700" s="24"/>
      <c r="K700" s="23"/>
      <c r="L700" s="24">
        <f t="shared" si="125"/>
        <v>0</v>
      </c>
    </row>
    <row r="701" spans="1:12" ht="12.75">
      <c r="A701" s="25" t="s">
        <v>21</v>
      </c>
      <c r="B701" s="32" t="s">
        <v>28</v>
      </c>
      <c r="C701" s="27"/>
      <c r="D701" s="24"/>
      <c r="E701" s="24">
        <f aca="true" t="shared" si="128" ref="E701:J701">E703+E704+E705+E706</f>
        <v>0</v>
      </c>
      <c r="F701" s="24">
        <f t="shared" si="128"/>
        <v>0</v>
      </c>
      <c r="G701" s="24">
        <f t="shared" si="128"/>
        <v>0</v>
      </c>
      <c r="H701" s="24">
        <f t="shared" si="128"/>
        <v>0</v>
      </c>
      <c r="I701" s="24">
        <f t="shared" si="128"/>
        <v>0</v>
      </c>
      <c r="J701" s="24">
        <f t="shared" si="128"/>
        <v>0</v>
      </c>
      <c r="K701" s="23"/>
      <c r="L701" s="24">
        <f t="shared" si="125"/>
        <v>0</v>
      </c>
    </row>
    <row r="702" spans="1:12" ht="12.75">
      <c r="A702" s="25"/>
      <c r="B702" s="33" t="s">
        <v>7</v>
      </c>
      <c r="C702" s="27"/>
      <c r="D702" s="24"/>
      <c r="E702" s="24"/>
      <c r="F702" s="24"/>
      <c r="G702" s="24"/>
      <c r="H702" s="24"/>
      <c r="I702" s="24"/>
      <c r="J702" s="24"/>
      <c r="K702" s="23"/>
      <c r="L702" s="24">
        <f t="shared" si="125"/>
        <v>0</v>
      </c>
    </row>
    <row r="703" spans="1:12" ht="22.5">
      <c r="A703" s="25"/>
      <c r="B703" s="33" t="s">
        <v>22</v>
      </c>
      <c r="C703" s="27"/>
      <c r="D703" s="24"/>
      <c r="E703" s="24"/>
      <c r="F703" s="24">
        <f>G703+H703+I703+J703</f>
        <v>0</v>
      </c>
      <c r="G703" s="24">
        <v>0</v>
      </c>
      <c r="H703" s="24">
        <v>0</v>
      </c>
      <c r="I703" s="24">
        <v>0</v>
      </c>
      <c r="J703" s="24">
        <v>0</v>
      </c>
      <c r="K703" s="23"/>
      <c r="L703" s="24">
        <f t="shared" si="125"/>
        <v>0</v>
      </c>
    </row>
    <row r="704" spans="1:12" ht="22.5">
      <c r="A704" s="25"/>
      <c r="B704" s="33" t="s">
        <v>23</v>
      </c>
      <c r="C704" s="27"/>
      <c r="D704" s="24"/>
      <c r="E704" s="24"/>
      <c r="F704" s="24">
        <f>G704+H704+I704+J704</f>
        <v>0</v>
      </c>
      <c r="G704" s="24">
        <v>0</v>
      </c>
      <c r="H704" s="24">
        <v>0</v>
      </c>
      <c r="I704" s="24">
        <v>0</v>
      </c>
      <c r="J704" s="24">
        <v>0</v>
      </c>
      <c r="K704" s="23"/>
      <c r="L704" s="24">
        <f t="shared" si="125"/>
        <v>0</v>
      </c>
    </row>
    <row r="705" spans="1:12" ht="12.75">
      <c r="A705" s="25"/>
      <c r="B705" s="33" t="s">
        <v>96</v>
      </c>
      <c r="C705" s="27"/>
      <c r="D705" s="24"/>
      <c r="E705" s="24"/>
      <c r="F705" s="24">
        <f>G705+H705+I705+J705</f>
        <v>0</v>
      </c>
      <c r="G705" s="24"/>
      <c r="H705" s="24"/>
      <c r="I705" s="24"/>
      <c r="J705" s="24"/>
      <c r="K705" s="23"/>
      <c r="L705" s="24">
        <f t="shared" si="125"/>
        <v>0</v>
      </c>
    </row>
    <row r="706" spans="1:12" ht="12.75">
      <c r="A706" s="25"/>
      <c r="B706" s="33" t="s">
        <v>97</v>
      </c>
      <c r="C706" s="27"/>
      <c r="D706" s="24"/>
      <c r="E706" s="24"/>
      <c r="F706" s="24">
        <f>G706+H706+I706+J706</f>
        <v>0</v>
      </c>
      <c r="G706" s="24">
        <v>0</v>
      </c>
      <c r="H706" s="24">
        <v>0</v>
      </c>
      <c r="I706" s="24">
        <v>0</v>
      </c>
      <c r="J706" s="24">
        <v>0</v>
      </c>
      <c r="K706" s="23"/>
      <c r="L706" s="24">
        <f t="shared" si="125"/>
        <v>0</v>
      </c>
    </row>
    <row r="707" spans="1:12" ht="22.5">
      <c r="A707" s="25" t="s">
        <v>24</v>
      </c>
      <c r="B707" s="34" t="s">
        <v>25</v>
      </c>
      <c r="C707" s="27"/>
      <c r="D707" s="24"/>
      <c r="E707" s="24">
        <f aca="true" t="shared" si="129" ref="E707:J707">E709+E710+E711</f>
        <v>0</v>
      </c>
      <c r="F707" s="24">
        <f t="shared" si="129"/>
        <v>165833</v>
      </c>
      <c r="G707" s="24">
        <f t="shared" si="129"/>
        <v>42508.25</v>
      </c>
      <c r="H707" s="24">
        <f t="shared" si="129"/>
        <v>41008.25</v>
      </c>
      <c r="I707" s="24">
        <f t="shared" si="129"/>
        <v>41708.25</v>
      </c>
      <c r="J707" s="24">
        <f t="shared" si="129"/>
        <v>40608.25</v>
      </c>
      <c r="K707" s="23"/>
      <c r="L707" s="24">
        <f t="shared" si="125"/>
        <v>165833</v>
      </c>
    </row>
    <row r="708" spans="1:12" ht="12.75">
      <c r="A708" s="25"/>
      <c r="B708" s="33" t="s">
        <v>7</v>
      </c>
      <c r="C708" s="27"/>
      <c r="D708" s="24"/>
      <c r="E708" s="24"/>
      <c r="F708" s="24"/>
      <c r="G708" s="24"/>
      <c r="H708" s="24"/>
      <c r="I708" s="24"/>
      <c r="J708" s="24"/>
      <c r="K708" s="23"/>
      <c r="L708" s="24">
        <f t="shared" si="125"/>
        <v>0</v>
      </c>
    </row>
    <row r="709" spans="1:12" ht="14.25">
      <c r="A709" s="25"/>
      <c r="B709" s="33" t="s">
        <v>26</v>
      </c>
      <c r="C709" s="27"/>
      <c r="D709" s="24"/>
      <c r="E709" s="24"/>
      <c r="F709" s="24">
        <f>G709+H709+I709+J709</f>
        <v>156614.72</v>
      </c>
      <c r="G709" s="58">
        <v>39153.68</v>
      </c>
      <c r="H709" s="24">
        <v>39153.68</v>
      </c>
      <c r="I709" s="24">
        <v>39153.68</v>
      </c>
      <c r="J709" s="24">
        <v>39153.68</v>
      </c>
      <c r="K709" s="23"/>
      <c r="L709" s="24">
        <f t="shared" si="125"/>
        <v>156614.72</v>
      </c>
    </row>
    <row r="710" spans="1:12" ht="22.5">
      <c r="A710" s="25"/>
      <c r="B710" s="33" t="s">
        <v>27</v>
      </c>
      <c r="C710" s="27"/>
      <c r="D710" s="24"/>
      <c r="E710" s="24"/>
      <c r="F710" s="24">
        <f>G710+H710+I710+J710</f>
        <v>6222.96</v>
      </c>
      <c r="G710" s="24">
        <v>1830.74</v>
      </c>
      <c r="H710" s="24">
        <v>1830.74</v>
      </c>
      <c r="I710" s="24">
        <v>1830.74</v>
      </c>
      <c r="J710" s="24">
        <v>730.74</v>
      </c>
      <c r="K710" s="23"/>
      <c r="L710" s="24">
        <f t="shared" si="125"/>
        <v>6222.96</v>
      </c>
    </row>
    <row r="711" spans="1:12" ht="12.75">
      <c r="A711" s="25"/>
      <c r="B711" s="33" t="s">
        <v>97</v>
      </c>
      <c r="C711" s="27"/>
      <c r="D711" s="24"/>
      <c r="E711" s="24"/>
      <c r="F711" s="24">
        <f>G711+H711+I711+J711</f>
        <v>2995.3199999999997</v>
      </c>
      <c r="G711" s="24">
        <v>1523.83</v>
      </c>
      <c r="H711" s="24">
        <v>23.83</v>
      </c>
      <c r="I711" s="24">
        <v>723.83</v>
      </c>
      <c r="J711" s="24">
        <v>723.83</v>
      </c>
      <c r="K711" s="23"/>
      <c r="L711" s="24">
        <f t="shared" si="125"/>
        <v>2995.3199999999997</v>
      </c>
    </row>
    <row r="712" spans="1:12" ht="25.5">
      <c r="A712" s="25">
        <v>5.3</v>
      </c>
      <c r="B712" s="28" t="s">
        <v>85</v>
      </c>
      <c r="C712" s="27"/>
      <c r="D712" s="24"/>
      <c r="E712" s="24">
        <f aca="true" t="shared" si="130" ref="E712:J712">E714+E715</f>
        <v>0</v>
      </c>
      <c r="F712" s="24">
        <f t="shared" si="130"/>
        <v>40265.29</v>
      </c>
      <c r="G712" s="24">
        <f t="shared" si="130"/>
        <v>9928.43</v>
      </c>
      <c r="H712" s="24">
        <f t="shared" si="130"/>
        <v>10038.74</v>
      </c>
      <c r="I712" s="24">
        <f t="shared" si="130"/>
        <v>10149.06</v>
      </c>
      <c r="J712" s="24">
        <f t="shared" si="130"/>
        <v>10149.06</v>
      </c>
      <c r="K712" s="23"/>
      <c r="L712" s="24">
        <f t="shared" si="125"/>
        <v>40265.28999999999</v>
      </c>
    </row>
    <row r="713" spans="1:12" ht="12.75">
      <c r="A713" s="25"/>
      <c r="B713" s="28" t="s">
        <v>7</v>
      </c>
      <c r="C713" s="27"/>
      <c r="D713" s="24"/>
      <c r="E713" s="24"/>
      <c r="F713" s="24"/>
      <c r="G713" s="24"/>
      <c r="H713" s="24"/>
      <c r="I713" s="24"/>
      <c r="J713" s="24"/>
      <c r="K713" s="23"/>
      <c r="L713" s="24">
        <f t="shared" si="125"/>
        <v>0</v>
      </c>
    </row>
    <row r="714" spans="1:12" ht="12.75">
      <c r="A714" s="25" t="s">
        <v>88</v>
      </c>
      <c r="B714" s="32" t="s">
        <v>86</v>
      </c>
      <c r="C714" s="27"/>
      <c r="D714" s="24"/>
      <c r="E714" s="24"/>
      <c r="F714" s="24">
        <f>G714+H714+I714+J714</f>
        <v>29887.04</v>
      </c>
      <c r="G714" s="24">
        <v>7369.41</v>
      </c>
      <c r="H714" s="24">
        <v>7451.29</v>
      </c>
      <c r="I714" s="24">
        <v>7533.17</v>
      </c>
      <c r="J714" s="24">
        <v>7533.17</v>
      </c>
      <c r="K714" s="23"/>
      <c r="L714" s="24">
        <f t="shared" si="125"/>
        <v>29887.04</v>
      </c>
    </row>
    <row r="715" spans="1:12" ht="12.75">
      <c r="A715" s="25" t="s">
        <v>89</v>
      </c>
      <c r="B715" s="32" t="s">
        <v>87</v>
      </c>
      <c r="C715" s="27"/>
      <c r="D715" s="24"/>
      <c r="E715" s="24"/>
      <c r="F715" s="24">
        <f>G715+H715+I715+J715</f>
        <v>10378.249999999998</v>
      </c>
      <c r="G715" s="24">
        <v>2559.02</v>
      </c>
      <c r="H715" s="24">
        <v>2587.45</v>
      </c>
      <c r="I715" s="24">
        <v>2615.89</v>
      </c>
      <c r="J715" s="24">
        <v>2615.89</v>
      </c>
      <c r="K715" s="23"/>
      <c r="L715" s="24">
        <f t="shared" si="125"/>
        <v>10378.249999999998</v>
      </c>
    </row>
    <row r="716" spans="1:12" ht="12.75">
      <c r="A716" s="25">
        <v>5.4</v>
      </c>
      <c r="B716" s="28" t="s">
        <v>13</v>
      </c>
      <c r="C716" s="27"/>
      <c r="D716" s="24"/>
      <c r="E716" s="24">
        <v>0</v>
      </c>
      <c r="F716" s="24">
        <f>G716+H716+I716+J716</f>
        <v>17007.76</v>
      </c>
      <c r="G716" s="24">
        <v>4251.94</v>
      </c>
      <c r="H716" s="24">
        <v>4251.94</v>
      </c>
      <c r="I716" s="24">
        <v>4251.94</v>
      </c>
      <c r="J716" s="24">
        <v>4251.94</v>
      </c>
      <c r="K716" s="23"/>
      <c r="L716" s="24">
        <f t="shared" si="125"/>
        <v>17007.76</v>
      </c>
    </row>
    <row r="717" spans="1:12" ht="51">
      <c r="A717" s="25">
        <v>5.5</v>
      </c>
      <c r="B717" s="28" t="s">
        <v>84</v>
      </c>
      <c r="C717" s="27"/>
      <c r="D717" s="24"/>
      <c r="E717" s="24">
        <f aca="true" t="shared" si="131" ref="E717:J717">E719+E724</f>
        <v>0</v>
      </c>
      <c r="F717" s="24">
        <f t="shared" si="131"/>
        <v>120113.06999999999</v>
      </c>
      <c r="G717" s="24">
        <f t="shared" si="131"/>
        <v>30595.26</v>
      </c>
      <c r="H717" s="24">
        <f t="shared" si="131"/>
        <v>29195.26</v>
      </c>
      <c r="I717" s="24">
        <f t="shared" si="131"/>
        <v>30630.55</v>
      </c>
      <c r="J717" s="24">
        <f t="shared" si="131"/>
        <v>29692</v>
      </c>
      <c r="K717" s="23"/>
      <c r="L717" s="24">
        <f t="shared" si="125"/>
        <v>120113.06999999999</v>
      </c>
    </row>
    <row r="718" spans="1:12" ht="12.75">
      <c r="A718" s="25"/>
      <c r="B718" s="28" t="s">
        <v>7</v>
      </c>
      <c r="C718" s="27"/>
      <c r="D718" s="24"/>
      <c r="E718" s="24"/>
      <c r="F718" s="24"/>
      <c r="G718" s="24"/>
      <c r="H718" s="24"/>
      <c r="I718" s="24"/>
      <c r="J718" s="24"/>
      <c r="K718" s="23"/>
      <c r="L718" s="24">
        <f t="shared" si="125"/>
        <v>0</v>
      </c>
    </row>
    <row r="719" spans="1:12" ht="20.25" customHeight="1">
      <c r="A719" s="25" t="s">
        <v>45</v>
      </c>
      <c r="B719" s="34" t="s">
        <v>29</v>
      </c>
      <c r="C719" s="27"/>
      <c r="D719" s="24"/>
      <c r="E719" s="24">
        <f aca="true" t="shared" si="132" ref="E719:J719">E721+E722+E723</f>
        <v>0</v>
      </c>
      <c r="F719" s="24">
        <f t="shared" si="132"/>
        <v>120113.06999999999</v>
      </c>
      <c r="G719" s="24">
        <f t="shared" si="132"/>
        <v>30595.26</v>
      </c>
      <c r="H719" s="24">
        <f t="shared" si="132"/>
        <v>29195.26</v>
      </c>
      <c r="I719" s="24">
        <f t="shared" si="132"/>
        <v>30630.55</v>
      </c>
      <c r="J719" s="24">
        <f t="shared" si="132"/>
        <v>29692</v>
      </c>
      <c r="K719" s="23"/>
      <c r="L719" s="24">
        <f t="shared" si="125"/>
        <v>120113.06999999999</v>
      </c>
    </row>
    <row r="720" spans="1:12" ht="12.75">
      <c r="A720" s="25"/>
      <c r="B720" s="33" t="s">
        <v>7</v>
      </c>
      <c r="C720" s="27"/>
      <c r="D720" s="24"/>
      <c r="E720" s="24"/>
      <c r="F720" s="24"/>
      <c r="G720" s="24"/>
      <c r="H720" s="24"/>
      <c r="I720" s="24"/>
      <c r="J720" s="24"/>
      <c r="K720" s="23"/>
      <c r="L720" s="24">
        <f t="shared" si="125"/>
        <v>0</v>
      </c>
    </row>
    <row r="721" spans="1:12" ht="14.25">
      <c r="A721" s="25"/>
      <c r="B721" s="33" t="s">
        <v>26</v>
      </c>
      <c r="C721" s="27"/>
      <c r="D721" s="24"/>
      <c r="E721" s="24"/>
      <c r="F721" s="24">
        <f>G721+H721+I721+J721</f>
        <v>113852</v>
      </c>
      <c r="G721" s="58">
        <v>28463</v>
      </c>
      <c r="H721" s="24">
        <v>28463</v>
      </c>
      <c r="I721" s="24">
        <v>28463</v>
      </c>
      <c r="J721" s="24">
        <v>28463</v>
      </c>
      <c r="K721" s="23"/>
      <c r="L721" s="24">
        <f t="shared" si="125"/>
        <v>113852</v>
      </c>
    </row>
    <row r="722" spans="1:12" ht="22.5">
      <c r="A722" s="25"/>
      <c r="B722" s="33" t="s">
        <v>27</v>
      </c>
      <c r="C722" s="27"/>
      <c r="D722" s="24"/>
      <c r="E722" s="24"/>
      <c r="F722" s="24">
        <f>G722+H722+I722+J722</f>
        <v>4899.59</v>
      </c>
      <c r="G722" s="24">
        <v>1570.59</v>
      </c>
      <c r="H722" s="24">
        <v>670.59</v>
      </c>
      <c r="I722" s="24">
        <v>1429.41</v>
      </c>
      <c r="J722" s="24">
        <v>1229</v>
      </c>
      <c r="K722" s="23"/>
      <c r="L722" s="24">
        <f t="shared" si="125"/>
        <v>4899.59</v>
      </c>
    </row>
    <row r="723" spans="1:12" ht="12.75">
      <c r="A723" s="25"/>
      <c r="B723" s="33" t="s">
        <v>97</v>
      </c>
      <c r="C723" s="27"/>
      <c r="D723" s="24"/>
      <c r="E723" s="24"/>
      <c r="F723" s="24">
        <f>G723+H723+I723+J723</f>
        <v>1361.48</v>
      </c>
      <c r="G723" s="24">
        <v>561.67</v>
      </c>
      <c r="H723" s="24">
        <v>61.67</v>
      </c>
      <c r="I723" s="24">
        <v>738.14</v>
      </c>
      <c r="J723" s="24">
        <v>0</v>
      </c>
      <c r="K723" s="23"/>
      <c r="L723" s="24">
        <f t="shared" si="125"/>
        <v>1361.48</v>
      </c>
    </row>
    <row r="724" spans="1:12" ht="47.25" customHeight="1">
      <c r="A724" s="25" t="s">
        <v>46</v>
      </c>
      <c r="B724" s="34" t="s">
        <v>92</v>
      </c>
      <c r="C724" s="27"/>
      <c r="D724" s="24"/>
      <c r="E724" s="24">
        <v>0</v>
      </c>
      <c r="F724" s="24">
        <f>G724+H724+I724+J724</f>
        <v>0</v>
      </c>
      <c r="G724" s="24"/>
      <c r="H724" s="24"/>
      <c r="I724" s="24"/>
      <c r="J724" s="24"/>
      <c r="K724" s="23"/>
      <c r="L724" s="24">
        <f t="shared" si="125"/>
        <v>0</v>
      </c>
    </row>
    <row r="725" spans="1:12" ht="63.75">
      <c r="A725" s="25">
        <v>5.6</v>
      </c>
      <c r="B725" s="28" t="s">
        <v>81</v>
      </c>
      <c r="C725" s="27"/>
      <c r="D725" s="24"/>
      <c r="E725" s="24">
        <f aca="true" t="shared" si="133" ref="E725:J725">E727+E732+E733+E734+E735+E736+E737</f>
        <v>0</v>
      </c>
      <c r="F725" s="24">
        <f t="shared" si="133"/>
        <v>103568.81000000001</v>
      </c>
      <c r="G725" s="24">
        <f t="shared" si="133"/>
        <v>26254.940000000002</v>
      </c>
      <c r="H725" s="24">
        <f t="shared" si="133"/>
        <v>26432.930000000004</v>
      </c>
      <c r="I725" s="24">
        <f t="shared" si="133"/>
        <v>25940.47</v>
      </c>
      <c r="J725" s="24">
        <f t="shared" si="133"/>
        <v>24940.47</v>
      </c>
      <c r="K725" s="23"/>
      <c r="L725" s="24">
        <f t="shared" si="125"/>
        <v>103568.81000000001</v>
      </c>
    </row>
    <row r="726" spans="1:12" ht="12.75">
      <c r="A726" s="25"/>
      <c r="B726" s="28" t="s">
        <v>7</v>
      </c>
      <c r="C726" s="27"/>
      <c r="D726" s="24"/>
      <c r="E726" s="24"/>
      <c r="F726" s="24"/>
      <c r="G726" s="24"/>
      <c r="H726" s="24"/>
      <c r="I726" s="24"/>
      <c r="J726" s="24"/>
      <c r="K726" s="23"/>
      <c r="L726" s="24">
        <f t="shared" si="125"/>
        <v>0</v>
      </c>
    </row>
    <row r="727" spans="1:12" ht="33.75">
      <c r="A727" s="25" t="s">
        <v>47</v>
      </c>
      <c r="B727" s="32" t="s">
        <v>95</v>
      </c>
      <c r="C727" s="27"/>
      <c r="D727" s="24"/>
      <c r="E727" s="24">
        <f aca="true" t="shared" si="134" ref="E727:J727">E729+E730+E731</f>
        <v>0</v>
      </c>
      <c r="F727" s="24">
        <f t="shared" si="134"/>
        <v>103568.81000000001</v>
      </c>
      <c r="G727" s="24">
        <f t="shared" si="134"/>
        <v>26254.940000000002</v>
      </c>
      <c r="H727" s="24">
        <f t="shared" si="134"/>
        <v>26432.930000000004</v>
      </c>
      <c r="I727" s="24">
        <f t="shared" si="134"/>
        <v>25940.47</v>
      </c>
      <c r="J727" s="24">
        <f t="shared" si="134"/>
        <v>24940.47</v>
      </c>
      <c r="K727" s="23"/>
      <c r="L727" s="24">
        <f t="shared" si="125"/>
        <v>103568.81000000001</v>
      </c>
    </row>
    <row r="728" spans="1:12" ht="12.75">
      <c r="A728" s="25"/>
      <c r="B728" s="33" t="s">
        <v>7</v>
      </c>
      <c r="C728" s="27"/>
      <c r="D728" s="24"/>
      <c r="E728" s="24"/>
      <c r="F728" s="24"/>
      <c r="G728" s="24"/>
      <c r="H728" s="24"/>
      <c r="I728" s="24"/>
      <c r="J728" s="24"/>
      <c r="K728" s="23"/>
      <c r="L728" s="24">
        <f t="shared" si="125"/>
        <v>0</v>
      </c>
    </row>
    <row r="729" spans="1:12" ht="22.5">
      <c r="A729" s="25"/>
      <c r="B729" s="33" t="s">
        <v>90</v>
      </c>
      <c r="C729" s="27"/>
      <c r="D729" s="24"/>
      <c r="E729" s="24"/>
      <c r="F729" s="24">
        <f aca="true" t="shared" si="135" ref="F729:F738">G729+H729+I729+J729</f>
        <v>94468.24</v>
      </c>
      <c r="G729" s="58">
        <v>23617.06</v>
      </c>
      <c r="H729" s="58">
        <v>23617.06</v>
      </c>
      <c r="I729" s="58">
        <v>23617.06</v>
      </c>
      <c r="J729" s="58">
        <v>23617.06</v>
      </c>
      <c r="K729" s="23"/>
      <c r="L729" s="24">
        <f t="shared" si="125"/>
        <v>94468.24</v>
      </c>
    </row>
    <row r="730" spans="1:12" ht="22.5">
      <c r="A730" s="25"/>
      <c r="B730" s="33" t="s">
        <v>23</v>
      </c>
      <c r="C730" s="27"/>
      <c r="D730" s="24"/>
      <c r="E730" s="24"/>
      <c r="F730" s="24">
        <f t="shared" si="135"/>
        <v>7671.63</v>
      </c>
      <c r="G730" s="24">
        <v>1823.41</v>
      </c>
      <c r="H730" s="58">
        <v>2201.4</v>
      </c>
      <c r="I730" s="58">
        <v>2323.41</v>
      </c>
      <c r="J730" s="58">
        <v>1323.41</v>
      </c>
      <c r="K730" s="23"/>
      <c r="L730" s="24">
        <f t="shared" si="125"/>
        <v>7671.63</v>
      </c>
    </row>
    <row r="731" spans="1:12" ht="14.25">
      <c r="A731" s="25"/>
      <c r="B731" s="33" t="s">
        <v>97</v>
      </c>
      <c r="C731" s="27"/>
      <c r="D731" s="24"/>
      <c r="E731" s="24"/>
      <c r="F731" s="24">
        <f t="shared" si="135"/>
        <v>1428.94</v>
      </c>
      <c r="G731" s="24">
        <v>814.47</v>
      </c>
      <c r="H731" s="58">
        <v>614.47</v>
      </c>
      <c r="I731" s="58">
        <v>0</v>
      </c>
      <c r="J731" s="58">
        <v>0</v>
      </c>
      <c r="K731" s="23"/>
      <c r="L731" s="24">
        <f t="shared" si="125"/>
        <v>1428.94</v>
      </c>
    </row>
    <row r="732" spans="1:12" ht="22.5">
      <c r="A732" s="25" t="s">
        <v>48</v>
      </c>
      <c r="B732" s="32" t="s">
        <v>91</v>
      </c>
      <c r="C732" s="27"/>
      <c r="D732" s="24"/>
      <c r="E732" s="24">
        <v>0</v>
      </c>
      <c r="F732" s="24">
        <f t="shared" si="135"/>
        <v>0</v>
      </c>
      <c r="G732" s="24"/>
      <c r="H732" s="24"/>
      <c r="I732" s="24"/>
      <c r="J732" s="24"/>
      <c r="K732" s="23"/>
      <c r="L732" s="24">
        <f t="shared" si="125"/>
        <v>0</v>
      </c>
    </row>
    <row r="733" spans="1:12" ht="12.75">
      <c r="A733" s="25" t="s">
        <v>49</v>
      </c>
      <c r="B733" s="34" t="s">
        <v>30</v>
      </c>
      <c r="C733" s="27"/>
      <c r="D733" s="24"/>
      <c r="E733" s="24">
        <v>0</v>
      </c>
      <c r="F733" s="24">
        <f t="shared" si="135"/>
        <v>0</v>
      </c>
      <c r="G733" s="24"/>
      <c r="H733" s="24"/>
      <c r="I733" s="24"/>
      <c r="J733" s="24"/>
      <c r="K733" s="23"/>
      <c r="L733" s="24">
        <f t="shared" si="125"/>
        <v>0</v>
      </c>
    </row>
    <row r="734" spans="1:12" ht="12.75">
      <c r="A734" s="25" t="s">
        <v>50</v>
      </c>
      <c r="B734" s="30" t="s">
        <v>31</v>
      </c>
      <c r="C734" s="27"/>
      <c r="D734" s="24"/>
      <c r="E734" s="24">
        <v>0</v>
      </c>
      <c r="F734" s="24">
        <f t="shared" si="135"/>
        <v>0</v>
      </c>
      <c r="G734" s="24">
        <v>0</v>
      </c>
      <c r="H734" s="24">
        <v>0</v>
      </c>
      <c r="I734" s="24">
        <v>0</v>
      </c>
      <c r="J734" s="24">
        <v>0</v>
      </c>
      <c r="K734" s="23"/>
      <c r="L734" s="24">
        <f t="shared" si="125"/>
        <v>0</v>
      </c>
    </row>
    <row r="735" spans="1:12" ht="12.75">
      <c r="A735" s="25" t="s">
        <v>80</v>
      </c>
      <c r="B735" s="34" t="s">
        <v>32</v>
      </c>
      <c r="C735" s="27"/>
      <c r="D735" s="24"/>
      <c r="E735" s="24">
        <v>0</v>
      </c>
      <c r="F735" s="24">
        <f t="shared" si="135"/>
        <v>0</v>
      </c>
      <c r="G735" s="24">
        <v>0</v>
      </c>
      <c r="H735" s="24">
        <v>0</v>
      </c>
      <c r="I735" s="24">
        <v>0</v>
      </c>
      <c r="J735" s="24">
        <v>0</v>
      </c>
      <c r="K735" s="23"/>
      <c r="L735" s="24">
        <f t="shared" si="125"/>
        <v>0</v>
      </c>
    </row>
    <row r="736" spans="1:12" ht="12.75">
      <c r="A736" s="25" t="s">
        <v>82</v>
      </c>
      <c r="B736" s="34" t="s">
        <v>33</v>
      </c>
      <c r="C736" s="27"/>
      <c r="D736" s="24"/>
      <c r="E736" s="24">
        <v>0</v>
      </c>
      <c r="F736" s="24">
        <f t="shared" si="135"/>
        <v>0</v>
      </c>
      <c r="G736" s="24">
        <v>0</v>
      </c>
      <c r="H736" s="24">
        <v>0</v>
      </c>
      <c r="I736" s="24">
        <v>0</v>
      </c>
      <c r="J736" s="24">
        <v>0</v>
      </c>
      <c r="K736" s="23"/>
      <c r="L736" s="24">
        <f t="shared" si="125"/>
        <v>0</v>
      </c>
    </row>
    <row r="737" spans="1:12" ht="12.75">
      <c r="A737" s="25" t="s">
        <v>83</v>
      </c>
      <c r="B737" s="35" t="s">
        <v>67</v>
      </c>
      <c r="C737" s="27"/>
      <c r="D737" s="24"/>
      <c r="E737" s="24">
        <v>0</v>
      </c>
      <c r="F737" s="24">
        <f t="shared" si="135"/>
        <v>0</v>
      </c>
      <c r="G737" s="24"/>
      <c r="H737" s="24"/>
      <c r="I737" s="24"/>
      <c r="J737" s="24"/>
      <c r="K737" s="23"/>
      <c r="L737" s="24">
        <f t="shared" si="125"/>
        <v>0</v>
      </c>
    </row>
    <row r="738" spans="1:12" ht="63.75">
      <c r="A738" s="25">
        <v>5.7</v>
      </c>
      <c r="B738" s="28" t="s">
        <v>14</v>
      </c>
      <c r="C738" s="27"/>
      <c r="D738" s="24"/>
      <c r="E738" s="24">
        <v>0</v>
      </c>
      <c r="F738" s="24">
        <f t="shared" si="135"/>
        <v>0</v>
      </c>
      <c r="G738" s="24"/>
      <c r="H738" s="24"/>
      <c r="I738" s="24"/>
      <c r="J738" s="24"/>
      <c r="K738" s="23"/>
      <c r="L738" s="24">
        <f t="shared" si="125"/>
        <v>0</v>
      </c>
    </row>
    <row r="739" spans="1:12" ht="51">
      <c r="A739" s="25">
        <v>5.8</v>
      </c>
      <c r="B739" s="28" t="s">
        <v>79</v>
      </c>
      <c r="C739" s="27"/>
      <c r="D739" s="24"/>
      <c r="E739" s="24">
        <f aca="true" t="shared" si="136" ref="E739:J739">E741+E742+E743+E744</f>
        <v>0</v>
      </c>
      <c r="F739" s="24">
        <f t="shared" si="136"/>
        <v>0</v>
      </c>
      <c r="G739" s="24">
        <f t="shared" si="136"/>
        <v>0</v>
      </c>
      <c r="H739" s="24">
        <f t="shared" si="136"/>
        <v>0</v>
      </c>
      <c r="I739" s="24">
        <f t="shared" si="136"/>
        <v>0</v>
      </c>
      <c r="J739" s="24">
        <f t="shared" si="136"/>
        <v>0</v>
      </c>
      <c r="K739" s="23"/>
      <c r="L739" s="24">
        <f t="shared" si="125"/>
        <v>0</v>
      </c>
    </row>
    <row r="740" spans="1:12" ht="12.75">
      <c r="A740" s="25"/>
      <c r="B740" s="28" t="s">
        <v>7</v>
      </c>
      <c r="C740" s="27"/>
      <c r="D740" s="24"/>
      <c r="E740" s="24"/>
      <c r="F740" s="24"/>
      <c r="G740" s="24"/>
      <c r="H740" s="24"/>
      <c r="I740" s="24"/>
      <c r="J740" s="24"/>
      <c r="K740" s="23"/>
      <c r="L740" s="24">
        <f t="shared" si="125"/>
        <v>0</v>
      </c>
    </row>
    <row r="741" spans="1:12" ht="12.75">
      <c r="A741" s="25" t="s">
        <v>51</v>
      </c>
      <c r="B741" s="36" t="s">
        <v>34</v>
      </c>
      <c r="C741" s="27"/>
      <c r="D741" s="24"/>
      <c r="E741" s="24">
        <v>0</v>
      </c>
      <c r="F741" s="24">
        <f>G741+H741+I741+J741</f>
        <v>0</v>
      </c>
      <c r="G741" s="24"/>
      <c r="H741" s="24"/>
      <c r="I741" s="24"/>
      <c r="J741" s="24"/>
      <c r="K741" s="23"/>
      <c r="L741" s="24">
        <f t="shared" si="125"/>
        <v>0</v>
      </c>
    </row>
    <row r="742" spans="1:12" ht="12.75">
      <c r="A742" s="25" t="s">
        <v>52</v>
      </c>
      <c r="B742" s="36" t="s">
        <v>35</v>
      </c>
      <c r="C742" s="27"/>
      <c r="D742" s="24"/>
      <c r="E742" s="24">
        <v>0</v>
      </c>
      <c r="F742" s="24">
        <f>G742+H742+I742+J742</f>
        <v>0</v>
      </c>
      <c r="G742" s="24"/>
      <c r="H742" s="24"/>
      <c r="I742" s="24"/>
      <c r="J742" s="24"/>
      <c r="K742" s="23"/>
      <c r="L742" s="24">
        <f t="shared" si="125"/>
        <v>0</v>
      </c>
    </row>
    <row r="743" spans="1:12" ht="12.75">
      <c r="A743" s="25" t="s">
        <v>53</v>
      </c>
      <c r="B743" s="36" t="s">
        <v>36</v>
      </c>
      <c r="C743" s="27"/>
      <c r="D743" s="24"/>
      <c r="E743" s="24">
        <v>0</v>
      </c>
      <c r="F743" s="24">
        <f>G743+H743+I743+J743</f>
        <v>0</v>
      </c>
      <c r="G743" s="24"/>
      <c r="H743" s="24"/>
      <c r="I743" s="24"/>
      <c r="J743" s="24"/>
      <c r="K743" s="23"/>
      <c r="L743" s="24">
        <f t="shared" si="125"/>
        <v>0</v>
      </c>
    </row>
    <row r="744" spans="1:12" ht="12.75">
      <c r="A744" s="25" t="s">
        <v>78</v>
      </c>
      <c r="B744" s="35" t="s">
        <v>67</v>
      </c>
      <c r="C744" s="27"/>
      <c r="D744" s="24"/>
      <c r="E744" s="24">
        <v>0</v>
      </c>
      <c r="F744" s="24">
        <f>G744+H744+I744+J744</f>
        <v>0</v>
      </c>
      <c r="G744" s="24"/>
      <c r="H744" s="24"/>
      <c r="I744" s="24"/>
      <c r="J744" s="24"/>
      <c r="K744" s="23"/>
      <c r="L744" s="24">
        <f t="shared" si="125"/>
        <v>0</v>
      </c>
    </row>
    <row r="745" spans="1:12" ht="38.25">
      <c r="A745" s="25">
        <v>5.9</v>
      </c>
      <c r="B745" s="28" t="s">
        <v>76</v>
      </c>
      <c r="C745" s="27"/>
      <c r="D745" s="24"/>
      <c r="E745" s="24">
        <f aca="true" t="shared" si="137" ref="E745:J745">E747+E748+E749</f>
        <v>0</v>
      </c>
      <c r="F745" s="24">
        <f t="shared" si="137"/>
        <v>0</v>
      </c>
      <c r="G745" s="24">
        <f t="shared" si="137"/>
        <v>0</v>
      </c>
      <c r="H745" s="24">
        <f t="shared" si="137"/>
        <v>0</v>
      </c>
      <c r="I745" s="24">
        <f t="shared" si="137"/>
        <v>0</v>
      </c>
      <c r="J745" s="24">
        <f t="shared" si="137"/>
        <v>0</v>
      </c>
      <c r="K745" s="23"/>
      <c r="L745" s="24">
        <f t="shared" si="125"/>
        <v>0</v>
      </c>
    </row>
    <row r="746" spans="1:12" ht="12.75">
      <c r="A746" s="25"/>
      <c r="B746" s="28" t="s">
        <v>7</v>
      </c>
      <c r="C746" s="27"/>
      <c r="D746" s="24"/>
      <c r="E746" s="24"/>
      <c r="F746" s="24"/>
      <c r="G746" s="24"/>
      <c r="H746" s="24"/>
      <c r="I746" s="24"/>
      <c r="J746" s="24"/>
      <c r="K746" s="23"/>
      <c r="L746" s="24">
        <f t="shared" si="125"/>
        <v>0</v>
      </c>
    </row>
    <row r="747" spans="1:12" ht="12.75">
      <c r="A747" s="25" t="s">
        <v>54</v>
      </c>
      <c r="B747" s="34" t="s">
        <v>37</v>
      </c>
      <c r="C747" s="27"/>
      <c r="D747" s="24"/>
      <c r="E747" s="24">
        <v>0</v>
      </c>
      <c r="F747" s="24">
        <f>G747+H747+I747+J747</f>
        <v>0</v>
      </c>
      <c r="G747" s="24"/>
      <c r="H747" s="24"/>
      <c r="I747" s="24"/>
      <c r="J747" s="24"/>
      <c r="K747" s="23"/>
      <c r="L747" s="24">
        <f t="shared" si="125"/>
        <v>0</v>
      </c>
    </row>
    <row r="748" spans="1:12" ht="12.75">
      <c r="A748" s="25" t="s">
        <v>55</v>
      </c>
      <c r="B748" s="34" t="s">
        <v>38</v>
      </c>
      <c r="C748" s="27"/>
      <c r="D748" s="24"/>
      <c r="E748" s="24">
        <v>0</v>
      </c>
      <c r="F748" s="24">
        <f>G748+H748+I748+J748</f>
        <v>0</v>
      </c>
      <c r="G748" s="24"/>
      <c r="H748" s="24"/>
      <c r="I748" s="24"/>
      <c r="J748" s="24"/>
      <c r="K748" s="23"/>
      <c r="L748" s="24">
        <f t="shared" si="125"/>
        <v>0</v>
      </c>
    </row>
    <row r="749" spans="1:12" ht="12.75">
      <c r="A749" s="25" t="s">
        <v>77</v>
      </c>
      <c r="B749" s="35" t="s">
        <v>67</v>
      </c>
      <c r="C749" s="27"/>
      <c r="D749" s="24"/>
      <c r="E749" s="24">
        <v>0</v>
      </c>
      <c r="F749" s="24">
        <f>G749+H749+I749+J749</f>
        <v>0</v>
      </c>
      <c r="G749" s="24"/>
      <c r="H749" s="24"/>
      <c r="I749" s="24"/>
      <c r="J749" s="24"/>
      <c r="K749" s="23"/>
      <c r="L749" s="24">
        <f t="shared" si="125"/>
        <v>0</v>
      </c>
    </row>
    <row r="750" spans="1:12" ht="51">
      <c r="A750" s="37">
        <v>5.1</v>
      </c>
      <c r="B750" s="28" t="s">
        <v>74</v>
      </c>
      <c r="C750" s="27"/>
      <c r="D750" s="24"/>
      <c r="E750" s="24">
        <f aca="true" t="shared" si="138" ref="E750:J750">E752+E753+E754</f>
        <v>0</v>
      </c>
      <c r="F750" s="24">
        <f t="shared" si="138"/>
        <v>29020.92</v>
      </c>
      <c r="G750" s="24">
        <f t="shared" si="138"/>
        <v>0</v>
      </c>
      <c r="H750" s="24">
        <f t="shared" si="138"/>
        <v>0</v>
      </c>
      <c r="I750" s="24">
        <f t="shared" si="138"/>
        <v>0</v>
      </c>
      <c r="J750" s="24">
        <f t="shared" si="138"/>
        <v>29020.92</v>
      </c>
      <c r="K750" s="23"/>
      <c r="L750" s="24">
        <f t="shared" si="125"/>
        <v>29020.92</v>
      </c>
    </row>
    <row r="751" spans="1:12" ht="12.75">
      <c r="A751" s="37"/>
      <c r="B751" s="28" t="s">
        <v>7</v>
      </c>
      <c r="C751" s="27"/>
      <c r="D751" s="24"/>
      <c r="E751" s="24"/>
      <c r="F751" s="24"/>
      <c r="G751" s="24"/>
      <c r="H751" s="24"/>
      <c r="I751" s="24"/>
      <c r="J751" s="24"/>
      <c r="K751" s="23"/>
      <c r="L751" s="24">
        <f t="shared" si="125"/>
        <v>0</v>
      </c>
    </row>
    <row r="752" spans="1:12" ht="22.5">
      <c r="A752" s="37" t="s">
        <v>56</v>
      </c>
      <c r="B752" s="38" t="s">
        <v>98</v>
      </c>
      <c r="C752" s="27"/>
      <c r="D752" s="24"/>
      <c r="E752" s="24">
        <v>0</v>
      </c>
      <c r="F752" s="24">
        <f>G752+H752+I752+J752</f>
        <v>29020.92</v>
      </c>
      <c r="G752" s="24"/>
      <c r="H752" s="24"/>
      <c r="I752" s="24"/>
      <c r="J752" s="24">
        <v>29020.92</v>
      </c>
      <c r="K752" s="23"/>
      <c r="L752" s="24">
        <f t="shared" si="125"/>
        <v>29020.92</v>
      </c>
    </row>
    <row r="753" spans="1:12" ht="22.5">
      <c r="A753" s="37" t="s">
        <v>75</v>
      </c>
      <c r="B753" s="34" t="s">
        <v>39</v>
      </c>
      <c r="C753" s="27"/>
      <c r="D753" s="24"/>
      <c r="E753" s="24">
        <v>0</v>
      </c>
      <c r="F753" s="24">
        <f>G753+H753+I753+J753</f>
        <v>0</v>
      </c>
      <c r="G753" s="24"/>
      <c r="H753" s="24"/>
      <c r="I753" s="24"/>
      <c r="J753" s="24"/>
      <c r="K753" s="23"/>
      <c r="L753" s="24">
        <f t="shared" si="125"/>
        <v>0</v>
      </c>
    </row>
    <row r="754" spans="1:12" ht="12.75">
      <c r="A754" s="37" t="s">
        <v>99</v>
      </c>
      <c r="B754" s="35" t="s">
        <v>67</v>
      </c>
      <c r="C754" s="27"/>
      <c r="D754" s="24"/>
      <c r="E754" s="24">
        <v>0</v>
      </c>
      <c r="F754" s="24">
        <f>G754+H754+I754+J754</f>
        <v>0</v>
      </c>
      <c r="G754" s="24"/>
      <c r="H754" s="24"/>
      <c r="I754" s="24"/>
      <c r="J754" s="24"/>
      <c r="K754" s="23"/>
      <c r="L754" s="24">
        <f t="shared" si="125"/>
        <v>0</v>
      </c>
    </row>
    <row r="755" spans="1:12" ht="38.25">
      <c r="A755" s="37">
        <v>5.11</v>
      </c>
      <c r="B755" s="28" t="s">
        <v>69</v>
      </c>
      <c r="C755" s="27"/>
      <c r="D755" s="24"/>
      <c r="E755" s="24">
        <f aca="true" t="shared" si="139" ref="E755:J755">E757+E758</f>
        <v>0</v>
      </c>
      <c r="F755" s="24">
        <f t="shared" si="139"/>
        <v>9526.8</v>
      </c>
      <c r="G755" s="24">
        <f t="shared" si="139"/>
        <v>2381.7</v>
      </c>
      <c r="H755" s="24">
        <f t="shared" si="139"/>
        <v>2381.7</v>
      </c>
      <c r="I755" s="24">
        <f t="shared" si="139"/>
        <v>2381.7</v>
      </c>
      <c r="J755" s="24">
        <f t="shared" si="139"/>
        <v>2381.7</v>
      </c>
      <c r="K755" s="23"/>
      <c r="L755" s="24">
        <f t="shared" si="125"/>
        <v>9526.8</v>
      </c>
    </row>
    <row r="756" spans="1:12" ht="12.75">
      <c r="A756" s="37"/>
      <c r="B756" s="28" t="s">
        <v>7</v>
      </c>
      <c r="C756" s="27"/>
      <c r="D756" s="24"/>
      <c r="E756" s="24"/>
      <c r="F756" s="24"/>
      <c r="G756" s="24"/>
      <c r="H756" s="24"/>
      <c r="I756" s="24"/>
      <c r="J756" s="24"/>
      <c r="K756" s="23"/>
      <c r="L756" s="24">
        <f t="shared" si="125"/>
        <v>0</v>
      </c>
    </row>
    <row r="757" spans="1:12" ht="12.75">
      <c r="A757" s="37" t="s">
        <v>70</v>
      </c>
      <c r="B757" s="32" t="s">
        <v>73</v>
      </c>
      <c r="C757" s="27"/>
      <c r="D757" s="24"/>
      <c r="E757" s="24">
        <v>0</v>
      </c>
      <c r="F757" s="24">
        <f>G757+H757+I757+J757</f>
        <v>9526.8</v>
      </c>
      <c r="G757" s="24">
        <v>2381.7</v>
      </c>
      <c r="H757" s="24">
        <v>2381.7</v>
      </c>
      <c r="I757" s="24">
        <v>2381.7</v>
      </c>
      <c r="J757" s="24">
        <v>2381.7</v>
      </c>
      <c r="K757" s="23"/>
      <c r="L757" s="24">
        <f aca="true" t="shared" si="140" ref="L757:L769">G757+H757+I757+J757</f>
        <v>9526.8</v>
      </c>
    </row>
    <row r="758" spans="1:12" ht="12.75">
      <c r="A758" s="37" t="s">
        <v>71</v>
      </c>
      <c r="B758" s="32" t="s">
        <v>72</v>
      </c>
      <c r="C758" s="27"/>
      <c r="D758" s="24"/>
      <c r="E758" s="24">
        <v>0</v>
      </c>
      <c r="F758" s="24">
        <f>G758+H758+I758+J758</f>
        <v>0</v>
      </c>
      <c r="G758" s="24"/>
      <c r="H758" s="24"/>
      <c r="I758" s="24"/>
      <c r="J758" s="24"/>
      <c r="K758" s="23"/>
      <c r="L758" s="24">
        <f t="shared" si="140"/>
        <v>0</v>
      </c>
    </row>
    <row r="759" spans="1:12" ht="51">
      <c r="A759" s="37">
        <v>5.12</v>
      </c>
      <c r="B759" s="28" t="s">
        <v>15</v>
      </c>
      <c r="C759" s="27"/>
      <c r="D759" s="24"/>
      <c r="E759" s="24">
        <v>0</v>
      </c>
      <c r="F759" s="24">
        <f>G759+H759+I759+J759</f>
        <v>6338.5</v>
      </c>
      <c r="G759" s="24">
        <v>1285</v>
      </c>
      <c r="H759" s="24">
        <v>1985</v>
      </c>
      <c r="I759" s="59">
        <v>1485</v>
      </c>
      <c r="J759" s="59">
        <v>1583.5</v>
      </c>
      <c r="K759" s="23"/>
      <c r="L759" s="24">
        <f t="shared" si="140"/>
        <v>6338.5</v>
      </c>
    </row>
    <row r="760" spans="1:12" ht="25.5">
      <c r="A760" s="37">
        <v>5.13</v>
      </c>
      <c r="B760" s="28" t="s">
        <v>16</v>
      </c>
      <c r="C760" s="27"/>
      <c r="D760" s="24"/>
      <c r="E760" s="24">
        <v>0</v>
      </c>
      <c r="F760" s="24">
        <f>G760+H760+I760+J760</f>
        <v>5931.34</v>
      </c>
      <c r="G760" s="24">
        <v>1114.83</v>
      </c>
      <c r="H760" s="24">
        <v>1597.39</v>
      </c>
      <c r="I760" s="59">
        <v>947.14</v>
      </c>
      <c r="J760" s="59">
        <v>2271.98</v>
      </c>
      <c r="K760" s="23"/>
      <c r="L760" s="24">
        <f t="shared" si="140"/>
        <v>5931.34</v>
      </c>
    </row>
    <row r="761" spans="1:12" ht="38.25">
      <c r="A761" s="37">
        <v>5.14</v>
      </c>
      <c r="B761" s="28" t="s">
        <v>68</v>
      </c>
      <c r="C761" s="27"/>
      <c r="D761" s="24"/>
      <c r="E761" s="24">
        <f>E763+E764+E765+E766+E767+E768</f>
        <v>0</v>
      </c>
      <c r="F761" s="24">
        <f>F763+F764+F765+F766+F767+F768+F769</f>
        <v>3646.03</v>
      </c>
      <c r="G761" s="24">
        <f>G763+G764+G765+G766+G767+G768+G769</f>
        <v>1751.29</v>
      </c>
      <c r="H761" s="24">
        <f>H763+H764+H765+H766+H767+H768+H769</f>
        <v>631.58</v>
      </c>
      <c r="I761" s="24">
        <f>I763+I764+I765+I766+I767+I768+I769</f>
        <v>631.58</v>
      </c>
      <c r="J761" s="24">
        <f>J763+J764+J765+J766+J767+J768+J769</f>
        <v>631.58</v>
      </c>
      <c r="K761" s="23"/>
      <c r="L761" s="24">
        <f t="shared" si="140"/>
        <v>3646.0299999999997</v>
      </c>
    </row>
    <row r="762" spans="1:12" ht="14.25">
      <c r="A762" s="37"/>
      <c r="B762" s="28" t="s">
        <v>7</v>
      </c>
      <c r="C762" s="27"/>
      <c r="D762" s="24"/>
      <c r="E762" s="24"/>
      <c r="F762" s="24"/>
      <c r="G762" s="24"/>
      <c r="H762" s="24"/>
      <c r="I762" s="24"/>
      <c r="J762" s="59"/>
      <c r="K762" s="23"/>
      <c r="L762" s="24">
        <f t="shared" si="140"/>
        <v>0</v>
      </c>
    </row>
    <row r="763" spans="1:12" ht="12.75">
      <c r="A763" s="37" t="s">
        <v>57</v>
      </c>
      <c r="B763" s="34" t="s">
        <v>40</v>
      </c>
      <c r="C763" s="27"/>
      <c r="D763" s="24"/>
      <c r="E763" s="24">
        <v>0</v>
      </c>
      <c r="F763" s="24">
        <f aca="true" t="shared" si="141" ref="F763:F768">G763+H763+I763+J763</f>
        <v>2526.32</v>
      </c>
      <c r="G763" s="24">
        <v>631.58</v>
      </c>
      <c r="H763" s="24">
        <v>631.58</v>
      </c>
      <c r="I763" s="24">
        <v>631.58</v>
      </c>
      <c r="J763" s="24">
        <v>631.58</v>
      </c>
      <c r="K763" s="23"/>
      <c r="L763" s="24">
        <f t="shared" si="140"/>
        <v>2526.32</v>
      </c>
    </row>
    <row r="764" spans="1:12" ht="12.75">
      <c r="A764" s="37" t="s">
        <v>58</v>
      </c>
      <c r="B764" s="34" t="s">
        <v>41</v>
      </c>
      <c r="C764" s="27"/>
      <c r="D764" s="24"/>
      <c r="E764" s="24">
        <v>0</v>
      </c>
      <c r="F764" s="24">
        <f t="shared" si="141"/>
        <v>0</v>
      </c>
      <c r="G764" s="24"/>
      <c r="H764" s="24"/>
      <c r="I764" s="24"/>
      <c r="J764" s="24"/>
      <c r="K764" s="23"/>
      <c r="L764" s="24">
        <f t="shared" si="140"/>
        <v>0</v>
      </c>
    </row>
    <row r="765" spans="1:12" ht="12.75">
      <c r="A765" s="37" t="s">
        <v>59</v>
      </c>
      <c r="B765" s="34" t="s">
        <v>42</v>
      </c>
      <c r="C765" s="27"/>
      <c r="D765" s="24"/>
      <c r="E765" s="24">
        <v>0</v>
      </c>
      <c r="F765" s="24">
        <f t="shared" si="141"/>
        <v>0</v>
      </c>
      <c r="G765" s="24"/>
      <c r="H765" s="24"/>
      <c r="I765" s="24"/>
      <c r="J765" s="24"/>
      <c r="K765" s="23"/>
      <c r="L765" s="24">
        <f t="shared" si="140"/>
        <v>0</v>
      </c>
    </row>
    <row r="766" spans="1:12" ht="12.75">
      <c r="A766" s="37" t="s">
        <v>62</v>
      </c>
      <c r="B766" s="39" t="s">
        <v>64</v>
      </c>
      <c r="C766" s="27"/>
      <c r="D766" s="40"/>
      <c r="E766" s="40">
        <v>0</v>
      </c>
      <c r="F766" s="24">
        <f t="shared" si="141"/>
        <v>0</v>
      </c>
      <c r="G766" s="24"/>
      <c r="H766" s="24"/>
      <c r="I766" s="24"/>
      <c r="J766" s="24"/>
      <c r="K766" s="23"/>
      <c r="L766" s="24">
        <f t="shared" si="140"/>
        <v>0</v>
      </c>
    </row>
    <row r="767" spans="1:12" ht="12.75">
      <c r="A767" s="37" t="s">
        <v>63</v>
      </c>
      <c r="B767" s="39" t="s">
        <v>65</v>
      </c>
      <c r="C767" s="27"/>
      <c r="D767" s="40"/>
      <c r="E767" s="40">
        <v>0</v>
      </c>
      <c r="F767" s="24">
        <f t="shared" si="141"/>
        <v>0</v>
      </c>
      <c r="G767" s="24"/>
      <c r="H767" s="24"/>
      <c r="I767" s="24"/>
      <c r="J767" s="24"/>
      <c r="K767" s="23"/>
      <c r="L767" s="24">
        <f t="shared" si="140"/>
        <v>0</v>
      </c>
    </row>
    <row r="768" spans="1:12" ht="12.75">
      <c r="A768" s="37" t="s">
        <v>66</v>
      </c>
      <c r="B768" s="35" t="s">
        <v>110</v>
      </c>
      <c r="C768" s="27"/>
      <c r="D768" s="40"/>
      <c r="E768" s="40">
        <v>0</v>
      </c>
      <c r="F768" s="24">
        <f t="shared" si="141"/>
        <v>1119.71</v>
      </c>
      <c r="G768" s="24">
        <v>1119.71</v>
      </c>
      <c r="H768" s="24"/>
      <c r="I768" s="24"/>
      <c r="J768" s="24"/>
      <c r="K768" s="23"/>
      <c r="L768" s="24">
        <f t="shared" si="140"/>
        <v>1119.71</v>
      </c>
    </row>
    <row r="769" spans="1:12" ht="53.25" customHeight="1" thickBot="1">
      <c r="A769" s="41">
        <v>5.15</v>
      </c>
      <c r="B769" s="12" t="s">
        <v>17</v>
      </c>
      <c r="C769" s="42"/>
      <c r="D769" s="43"/>
      <c r="E769" s="43">
        <v>0</v>
      </c>
      <c r="F769" s="43">
        <v>0</v>
      </c>
      <c r="G769" s="43">
        <v>0</v>
      </c>
      <c r="H769" s="43">
        <v>0</v>
      </c>
      <c r="I769" s="43">
        <v>0</v>
      </c>
      <c r="J769" s="43">
        <v>0</v>
      </c>
      <c r="K769" s="23"/>
      <c r="L769" s="24">
        <f t="shared" si="140"/>
        <v>0</v>
      </c>
    </row>
    <row r="772" spans="2:6" ht="12.75">
      <c r="B772" s="1" t="s">
        <v>100</v>
      </c>
      <c r="C772" s="3" t="s">
        <v>106</v>
      </c>
      <c r="D772" s="1" t="s">
        <v>113</v>
      </c>
      <c r="F772" s="1" t="s">
        <v>103</v>
      </c>
    </row>
    <row r="773" spans="3:9" ht="12.75">
      <c r="C773" s="1" t="s">
        <v>101</v>
      </c>
      <c r="D773" s="1"/>
      <c r="F773" s="3" t="s">
        <v>104</v>
      </c>
      <c r="H773" s="3" t="s">
        <v>105</v>
      </c>
      <c r="I773" s="1"/>
    </row>
    <row r="774" ht="12.75">
      <c r="H774" s="3" t="s">
        <v>108</v>
      </c>
    </row>
    <row r="775" spans="2:4" ht="12.75">
      <c r="B775" s="1" t="s">
        <v>102</v>
      </c>
      <c r="C775" s="3" t="s">
        <v>107</v>
      </c>
      <c r="D775" s="1" t="s">
        <v>150</v>
      </c>
    </row>
    <row r="776" spans="3:4" ht="12.75">
      <c r="C776" s="1" t="s">
        <v>101</v>
      </c>
      <c r="D776" s="1"/>
    </row>
    <row r="777" spans="2:9" ht="44.25" customHeight="1">
      <c r="B777" s="57" t="s">
        <v>149</v>
      </c>
      <c r="C777" s="57"/>
      <c r="D777" s="57"/>
      <c r="E777" s="57"/>
      <c r="F777" s="57"/>
      <c r="G777" s="57"/>
      <c r="H777" s="57"/>
      <c r="I777" s="57"/>
    </row>
    <row r="778" spans="2:9" ht="15" customHeight="1">
      <c r="B778" s="2"/>
      <c r="C778" s="2"/>
      <c r="D778" s="2"/>
      <c r="E778" s="2"/>
      <c r="F778" s="2"/>
      <c r="G778" s="2"/>
      <c r="H778" s="2"/>
      <c r="I778" s="2"/>
    </row>
    <row r="779" spans="1:9" ht="13.5" customHeight="1">
      <c r="A779" s="18" t="s">
        <v>11</v>
      </c>
      <c r="B779" s="19"/>
      <c r="C779" s="20" t="s">
        <v>122</v>
      </c>
      <c r="D779" s="21"/>
      <c r="E779" s="54"/>
      <c r="F779" s="2"/>
      <c r="G779" s="2"/>
      <c r="H779" s="2"/>
      <c r="I779" s="2"/>
    </row>
    <row r="780" spans="1:5" ht="14.25">
      <c r="A780" s="18"/>
      <c r="B780" s="19"/>
      <c r="C780" s="55" t="s">
        <v>112</v>
      </c>
      <c r="D780" s="56"/>
      <c r="E780" s="6">
        <v>4486</v>
      </c>
    </row>
    <row r="781" spans="3:5" ht="12.75">
      <c r="C781" s="4" t="s">
        <v>9</v>
      </c>
      <c r="D781" s="5"/>
      <c r="E781" s="7">
        <v>3732</v>
      </c>
    </row>
    <row r="782" spans="3:5" ht="13.5" thickBot="1">
      <c r="C782" s="48" t="s">
        <v>10</v>
      </c>
      <c r="D782" s="49"/>
      <c r="E782" s="8">
        <v>754</v>
      </c>
    </row>
    <row r="783" spans="3:5" ht="13.5" thickBot="1">
      <c r="C783" s="50" t="s">
        <v>61</v>
      </c>
      <c r="D783" s="51"/>
      <c r="E783" s="9">
        <v>18.24</v>
      </c>
    </row>
    <row r="784" spans="3:5" ht="7.5" customHeight="1">
      <c r="C784" s="10"/>
      <c r="D784" s="10"/>
      <c r="E784" s="10"/>
    </row>
    <row r="785" ht="13.5" thickBot="1"/>
    <row r="786" spans="1:12" ht="12.75" customHeight="1">
      <c r="A786" s="52" t="s">
        <v>8</v>
      </c>
      <c r="B786" s="44" t="s">
        <v>1</v>
      </c>
      <c r="C786" s="44" t="s">
        <v>18</v>
      </c>
      <c r="D786" s="44" t="s">
        <v>0</v>
      </c>
      <c r="E786" s="44" t="s">
        <v>2</v>
      </c>
      <c r="F786" s="44" t="s">
        <v>60</v>
      </c>
      <c r="G786" s="46" t="s">
        <v>7</v>
      </c>
      <c r="H786" s="46"/>
      <c r="I786" s="46"/>
      <c r="J786" s="47"/>
      <c r="L786" s="3" t="s">
        <v>109</v>
      </c>
    </row>
    <row r="787" spans="1:10" ht="51" customHeight="1" thickBot="1">
      <c r="A787" s="53"/>
      <c r="B787" s="45"/>
      <c r="C787" s="45"/>
      <c r="D787" s="45"/>
      <c r="E787" s="45"/>
      <c r="F787" s="45"/>
      <c r="G787" s="12" t="s">
        <v>3</v>
      </c>
      <c r="H787" s="12" t="s">
        <v>4</v>
      </c>
      <c r="I787" s="12" t="s">
        <v>5</v>
      </c>
      <c r="J787" s="13" t="s">
        <v>6</v>
      </c>
    </row>
    <row r="788" spans="1:10" s="1" customFormat="1" ht="13.5" thickBot="1">
      <c r="A788" s="14">
        <v>1</v>
      </c>
      <c r="B788" s="14">
        <v>2</v>
      </c>
      <c r="C788" s="14">
        <v>3</v>
      </c>
      <c r="D788" s="14">
        <v>4</v>
      </c>
      <c r="E788" s="14">
        <v>5</v>
      </c>
      <c r="F788" s="14">
        <v>6</v>
      </c>
      <c r="G788" s="14">
        <v>7</v>
      </c>
      <c r="H788" s="14">
        <v>8</v>
      </c>
      <c r="I788" s="14">
        <v>9</v>
      </c>
      <c r="J788" s="14">
        <v>10</v>
      </c>
    </row>
    <row r="789" spans="1:12" ht="42" customHeight="1">
      <c r="A789" s="15">
        <v>5</v>
      </c>
      <c r="B789" s="11" t="s">
        <v>12</v>
      </c>
      <c r="C789" s="16" t="s">
        <v>111</v>
      </c>
      <c r="D789" s="17">
        <f>E780</f>
        <v>4486</v>
      </c>
      <c r="E789" s="22">
        <v>981895.68</v>
      </c>
      <c r="F789" s="22">
        <f>F790+F796+F809+F813+F814+F822+F835+F836+F842+F847+F852+F856+F857+F858+F866</f>
        <v>981895.6799999999</v>
      </c>
      <c r="G789" s="22">
        <f>G790+G796+G809+G813+G814+G822+G835+G836+G842+G847+G852+G856+G857+G858+G866</f>
        <v>206586.27</v>
      </c>
      <c r="H789" s="22">
        <f>H790+H796+H809+H813+H814+H822+H835+H836+H842+H847+H852+H856+H857+H858+H866</f>
        <v>324382.20000000007</v>
      </c>
      <c r="I789" s="22">
        <f>I790+I796+I809+I813+I814+I822+I835+I836+I842+I847+I852+I856+I857+I858+I866</f>
        <v>206085.22</v>
      </c>
      <c r="J789" s="22">
        <f>J790+J796+J809+J813+J814+J822+J835+J836+J842+J847+J852+J856+J857+J858+J866</f>
        <v>244841.99000000002</v>
      </c>
      <c r="K789" s="23"/>
      <c r="L789" s="24">
        <f>G789+H789+I789+J789</f>
        <v>981895.68</v>
      </c>
    </row>
    <row r="790" spans="1:12" ht="12.75">
      <c r="A790" s="25">
        <v>5.1</v>
      </c>
      <c r="B790" s="26" t="s">
        <v>93</v>
      </c>
      <c r="C790" s="27"/>
      <c r="D790" s="24"/>
      <c r="E790" s="24">
        <f aca="true" t="shared" si="142" ref="E790:J790">E792</f>
        <v>0</v>
      </c>
      <c r="F790" s="24">
        <f t="shared" si="142"/>
        <v>60168</v>
      </c>
      <c r="G790" s="24">
        <f t="shared" si="142"/>
        <v>15042</v>
      </c>
      <c r="H790" s="24">
        <f t="shared" si="142"/>
        <v>15042</v>
      </c>
      <c r="I790" s="24">
        <f t="shared" si="142"/>
        <v>15042</v>
      </c>
      <c r="J790" s="24">
        <f t="shared" si="142"/>
        <v>15042</v>
      </c>
      <c r="K790" s="23"/>
      <c r="L790" s="24">
        <f aca="true" t="shared" si="143" ref="L790:L853">G790+H790+I790+J790</f>
        <v>60168</v>
      </c>
    </row>
    <row r="791" spans="1:12" ht="12.75">
      <c r="A791" s="25"/>
      <c r="B791" s="28" t="s">
        <v>7</v>
      </c>
      <c r="C791" s="27"/>
      <c r="D791" s="24"/>
      <c r="E791" s="24"/>
      <c r="F791" s="24"/>
      <c r="G791" s="24"/>
      <c r="H791" s="24"/>
      <c r="I791" s="24"/>
      <c r="J791" s="29"/>
      <c r="K791" s="23"/>
      <c r="L791" s="24">
        <f t="shared" si="143"/>
        <v>0</v>
      </c>
    </row>
    <row r="792" spans="1:12" ht="12.75">
      <c r="A792" s="25" t="s">
        <v>44</v>
      </c>
      <c r="B792" s="30" t="s">
        <v>43</v>
      </c>
      <c r="C792" s="27"/>
      <c r="D792" s="24"/>
      <c r="E792" s="24">
        <f aca="true" t="shared" si="144" ref="E792:J792">E794+E795</f>
        <v>0</v>
      </c>
      <c r="F792" s="24">
        <f t="shared" si="144"/>
        <v>60168</v>
      </c>
      <c r="G792" s="24">
        <f t="shared" si="144"/>
        <v>15042</v>
      </c>
      <c r="H792" s="24">
        <f t="shared" si="144"/>
        <v>15042</v>
      </c>
      <c r="I792" s="24">
        <f t="shared" si="144"/>
        <v>15042</v>
      </c>
      <c r="J792" s="24">
        <f t="shared" si="144"/>
        <v>15042</v>
      </c>
      <c r="K792" s="23"/>
      <c r="L792" s="24">
        <f t="shared" si="143"/>
        <v>60168</v>
      </c>
    </row>
    <row r="793" spans="1:12" ht="12.75">
      <c r="A793" s="25"/>
      <c r="B793" s="31" t="s">
        <v>7</v>
      </c>
      <c r="C793" s="27"/>
      <c r="D793" s="24"/>
      <c r="E793" s="24"/>
      <c r="F793" s="24"/>
      <c r="G793" s="24"/>
      <c r="H793" s="24"/>
      <c r="I793" s="24"/>
      <c r="J793" s="29"/>
      <c r="K793" s="23"/>
      <c r="L793" s="24">
        <f t="shared" si="143"/>
        <v>0</v>
      </c>
    </row>
    <row r="794" spans="1:12" ht="12.75">
      <c r="A794" s="25"/>
      <c r="B794" s="31" t="s">
        <v>19</v>
      </c>
      <c r="C794" s="27"/>
      <c r="D794" s="24"/>
      <c r="E794" s="24"/>
      <c r="F794" s="24">
        <f>G794+H794+I794+J794</f>
        <v>54698.2</v>
      </c>
      <c r="G794" s="24">
        <v>13674.55</v>
      </c>
      <c r="H794" s="24">
        <v>13674.55</v>
      </c>
      <c r="I794" s="24">
        <v>13674.55</v>
      </c>
      <c r="J794" s="24">
        <v>13674.55</v>
      </c>
      <c r="K794" s="23"/>
      <c r="L794" s="24">
        <f t="shared" si="143"/>
        <v>54698.2</v>
      </c>
    </row>
    <row r="795" spans="1:12" ht="12.75">
      <c r="A795" s="25"/>
      <c r="B795" s="31" t="s">
        <v>20</v>
      </c>
      <c r="C795" s="27"/>
      <c r="D795" s="24"/>
      <c r="E795" s="24"/>
      <c r="F795" s="24">
        <f>G795+H795+I795+J795</f>
        <v>5469.8</v>
      </c>
      <c r="G795" s="24">
        <v>1367.45</v>
      </c>
      <c r="H795" s="24">
        <v>1367.45</v>
      </c>
      <c r="I795" s="24">
        <v>1367.45</v>
      </c>
      <c r="J795" s="24">
        <v>1367.45</v>
      </c>
      <c r="K795" s="23"/>
      <c r="L795" s="24">
        <f t="shared" si="143"/>
        <v>5469.8</v>
      </c>
    </row>
    <row r="796" spans="1:12" ht="51">
      <c r="A796" s="25">
        <v>5.2</v>
      </c>
      <c r="B796" s="28" t="s">
        <v>94</v>
      </c>
      <c r="C796" s="27"/>
      <c r="D796" s="24"/>
      <c r="E796" s="24">
        <f aca="true" t="shared" si="145" ref="E796:J796">E798+E804</f>
        <v>0</v>
      </c>
      <c r="F796" s="24">
        <f t="shared" si="145"/>
        <v>179892.40000000002</v>
      </c>
      <c r="G796" s="24">
        <f t="shared" si="145"/>
        <v>44973.100000000006</v>
      </c>
      <c r="H796" s="24">
        <f t="shared" si="145"/>
        <v>44973.100000000006</v>
      </c>
      <c r="I796" s="24">
        <f t="shared" si="145"/>
        <v>44973.100000000006</v>
      </c>
      <c r="J796" s="24">
        <f t="shared" si="145"/>
        <v>44973.100000000006</v>
      </c>
      <c r="K796" s="23"/>
      <c r="L796" s="24">
        <f t="shared" si="143"/>
        <v>179892.40000000002</v>
      </c>
    </row>
    <row r="797" spans="1:12" ht="12.75">
      <c r="A797" s="25"/>
      <c r="B797" s="28" t="s">
        <v>7</v>
      </c>
      <c r="C797" s="27"/>
      <c r="D797" s="24"/>
      <c r="E797" s="24"/>
      <c r="F797" s="24"/>
      <c r="G797" s="24"/>
      <c r="H797" s="24"/>
      <c r="I797" s="24"/>
      <c r="J797" s="24"/>
      <c r="K797" s="23"/>
      <c r="L797" s="24">
        <f t="shared" si="143"/>
        <v>0</v>
      </c>
    </row>
    <row r="798" spans="1:12" ht="12.75">
      <c r="A798" s="25" t="s">
        <v>21</v>
      </c>
      <c r="B798" s="32" t="s">
        <v>28</v>
      </c>
      <c r="C798" s="27"/>
      <c r="D798" s="24"/>
      <c r="E798" s="24">
        <f aca="true" t="shared" si="146" ref="E798:J798">E800+E801+E802+E803</f>
        <v>0</v>
      </c>
      <c r="F798" s="24">
        <f t="shared" si="146"/>
        <v>0</v>
      </c>
      <c r="G798" s="24">
        <f t="shared" si="146"/>
        <v>0</v>
      </c>
      <c r="H798" s="24">
        <f t="shared" si="146"/>
        <v>0</v>
      </c>
      <c r="I798" s="24">
        <f t="shared" si="146"/>
        <v>0</v>
      </c>
      <c r="J798" s="24">
        <f t="shared" si="146"/>
        <v>0</v>
      </c>
      <c r="K798" s="23"/>
      <c r="L798" s="24">
        <f t="shared" si="143"/>
        <v>0</v>
      </c>
    </row>
    <row r="799" spans="1:12" ht="12.75">
      <c r="A799" s="25"/>
      <c r="B799" s="33" t="s">
        <v>7</v>
      </c>
      <c r="C799" s="27"/>
      <c r="D799" s="24"/>
      <c r="E799" s="24"/>
      <c r="F799" s="24"/>
      <c r="G799" s="24"/>
      <c r="H799" s="24"/>
      <c r="I799" s="24"/>
      <c r="J799" s="24"/>
      <c r="K799" s="23"/>
      <c r="L799" s="24">
        <f t="shared" si="143"/>
        <v>0</v>
      </c>
    </row>
    <row r="800" spans="1:12" ht="22.5">
      <c r="A800" s="25"/>
      <c r="B800" s="33" t="s">
        <v>22</v>
      </c>
      <c r="C800" s="27"/>
      <c r="D800" s="24"/>
      <c r="E800" s="24"/>
      <c r="F800" s="24">
        <f>G800+H800+I800+J800</f>
        <v>0</v>
      </c>
      <c r="G800" s="24">
        <v>0</v>
      </c>
      <c r="H800" s="24">
        <v>0</v>
      </c>
      <c r="I800" s="24">
        <v>0</v>
      </c>
      <c r="J800" s="24">
        <v>0</v>
      </c>
      <c r="K800" s="23"/>
      <c r="L800" s="24">
        <f t="shared" si="143"/>
        <v>0</v>
      </c>
    </row>
    <row r="801" spans="1:12" ht="22.5">
      <c r="A801" s="25"/>
      <c r="B801" s="33" t="s">
        <v>23</v>
      </c>
      <c r="C801" s="27"/>
      <c r="D801" s="24"/>
      <c r="E801" s="24"/>
      <c r="F801" s="24">
        <f>G801+H801+I801+J801</f>
        <v>0</v>
      </c>
      <c r="G801" s="24">
        <v>0</v>
      </c>
      <c r="H801" s="24">
        <v>0</v>
      </c>
      <c r="I801" s="24">
        <v>0</v>
      </c>
      <c r="J801" s="24">
        <v>0</v>
      </c>
      <c r="K801" s="23"/>
      <c r="L801" s="24">
        <f t="shared" si="143"/>
        <v>0</v>
      </c>
    </row>
    <row r="802" spans="1:12" ht="12.75">
      <c r="A802" s="25"/>
      <c r="B802" s="33" t="s">
        <v>96</v>
      </c>
      <c r="C802" s="27"/>
      <c r="D802" s="24"/>
      <c r="E802" s="24"/>
      <c r="F802" s="24">
        <f>G802+H802+I802+J802</f>
        <v>0</v>
      </c>
      <c r="G802" s="24"/>
      <c r="H802" s="24"/>
      <c r="I802" s="24"/>
      <c r="J802" s="24"/>
      <c r="K802" s="23"/>
      <c r="L802" s="24">
        <f t="shared" si="143"/>
        <v>0</v>
      </c>
    </row>
    <row r="803" spans="1:12" ht="12.75">
      <c r="A803" s="25"/>
      <c r="B803" s="33" t="s">
        <v>97</v>
      </c>
      <c r="C803" s="27"/>
      <c r="D803" s="24"/>
      <c r="E803" s="24"/>
      <c r="F803" s="24">
        <f>G803+H803+I803+J803</f>
        <v>0</v>
      </c>
      <c r="G803" s="24">
        <v>0</v>
      </c>
      <c r="H803" s="24">
        <v>0</v>
      </c>
      <c r="I803" s="24">
        <v>0</v>
      </c>
      <c r="J803" s="24">
        <v>0</v>
      </c>
      <c r="K803" s="23"/>
      <c r="L803" s="24">
        <f t="shared" si="143"/>
        <v>0</v>
      </c>
    </row>
    <row r="804" spans="1:12" ht="22.5">
      <c r="A804" s="25" t="s">
        <v>24</v>
      </c>
      <c r="B804" s="34" t="s">
        <v>25</v>
      </c>
      <c r="C804" s="27"/>
      <c r="D804" s="24"/>
      <c r="E804" s="24">
        <f aca="true" t="shared" si="147" ref="E804:J804">E806+E807+E808</f>
        <v>0</v>
      </c>
      <c r="F804" s="24">
        <f t="shared" si="147"/>
        <v>179892.40000000002</v>
      </c>
      <c r="G804" s="24">
        <f t="shared" si="147"/>
        <v>44973.100000000006</v>
      </c>
      <c r="H804" s="24">
        <f t="shared" si="147"/>
        <v>44973.100000000006</v>
      </c>
      <c r="I804" s="24">
        <f t="shared" si="147"/>
        <v>44973.100000000006</v>
      </c>
      <c r="J804" s="24">
        <f t="shared" si="147"/>
        <v>44973.100000000006</v>
      </c>
      <c r="K804" s="23"/>
      <c r="L804" s="24">
        <f t="shared" si="143"/>
        <v>179892.40000000002</v>
      </c>
    </row>
    <row r="805" spans="1:12" ht="12.75">
      <c r="A805" s="25"/>
      <c r="B805" s="33" t="s">
        <v>7</v>
      </c>
      <c r="C805" s="27"/>
      <c r="D805" s="24"/>
      <c r="E805" s="24"/>
      <c r="F805" s="24"/>
      <c r="G805" s="24"/>
      <c r="H805" s="24"/>
      <c r="I805" s="24"/>
      <c r="J805" s="24"/>
      <c r="K805" s="23"/>
      <c r="L805" s="24">
        <f t="shared" si="143"/>
        <v>0</v>
      </c>
    </row>
    <row r="806" spans="1:12" ht="14.25">
      <c r="A806" s="25"/>
      <c r="B806" s="33" t="s">
        <v>26</v>
      </c>
      <c r="C806" s="27"/>
      <c r="D806" s="24"/>
      <c r="E806" s="24"/>
      <c r="F806" s="24">
        <f>G806+H806+I806+J806</f>
        <v>139451.48</v>
      </c>
      <c r="G806" s="58">
        <v>34862.87</v>
      </c>
      <c r="H806" s="24">
        <v>34862.87</v>
      </c>
      <c r="I806" s="24">
        <v>34862.87</v>
      </c>
      <c r="J806" s="24">
        <v>34862.87</v>
      </c>
      <c r="K806" s="23"/>
      <c r="L806" s="24">
        <f t="shared" si="143"/>
        <v>139451.48</v>
      </c>
    </row>
    <row r="807" spans="1:12" ht="22.5">
      <c r="A807" s="25"/>
      <c r="B807" s="33" t="s">
        <v>27</v>
      </c>
      <c r="C807" s="27"/>
      <c r="D807" s="24"/>
      <c r="E807" s="24"/>
      <c r="F807" s="24">
        <f>G807+H807+I807+J807</f>
        <v>27890.28</v>
      </c>
      <c r="G807" s="24">
        <v>6972.57</v>
      </c>
      <c r="H807" s="24">
        <v>6972.57</v>
      </c>
      <c r="I807" s="24">
        <v>6972.57</v>
      </c>
      <c r="J807" s="24">
        <v>6972.57</v>
      </c>
      <c r="K807" s="23"/>
      <c r="L807" s="24">
        <f t="shared" si="143"/>
        <v>27890.28</v>
      </c>
    </row>
    <row r="808" spans="1:12" ht="12.75">
      <c r="A808" s="25"/>
      <c r="B808" s="33" t="s">
        <v>97</v>
      </c>
      <c r="C808" s="27"/>
      <c r="D808" s="24"/>
      <c r="E808" s="24"/>
      <c r="F808" s="24">
        <f>G808+H808+I808+J808</f>
        <v>12550.64</v>
      </c>
      <c r="G808" s="24">
        <v>3137.66</v>
      </c>
      <c r="H808" s="24">
        <v>3137.66</v>
      </c>
      <c r="I808" s="24">
        <v>3137.66</v>
      </c>
      <c r="J808" s="24">
        <v>3137.66</v>
      </c>
      <c r="K808" s="23"/>
      <c r="L808" s="24">
        <f t="shared" si="143"/>
        <v>12550.64</v>
      </c>
    </row>
    <row r="809" spans="1:12" ht="25.5">
      <c r="A809" s="25">
        <v>5.3</v>
      </c>
      <c r="B809" s="28" t="s">
        <v>85</v>
      </c>
      <c r="C809" s="27"/>
      <c r="D809" s="24"/>
      <c r="E809" s="24">
        <f aca="true" t="shared" si="148" ref="E809:J809">E811+E812</f>
        <v>0</v>
      </c>
      <c r="F809" s="24">
        <f t="shared" si="148"/>
        <v>49016.88</v>
      </c>
      <c r="G809" s="24">
        <f t="shared" si="148"/>
        <v>12086.36</v>
      </c>
      <c r="H809" s="24">
        <f t="shared" si="148"/>
        <v>12220.64</v>
      </c>
      <c r="I809" s="24">
        <f t="shared" si="148"/>
        <v>12354.939999999999</v>
      </c>
      <c r="J809" s="24">
        <f t="shared" si="148"/>
        <v>12354.939999999999</v>
      </c>
      <c r="K809" s="23"/>
      <c r="L809" s="24">
        <f t="shared" si="143"/>
        <v>49016.880000000005</v>
      </c>
    </row>
    <row r="810" spans="1:12" ht="12.75">
      <c r="A810" s="25"/>
      <c r="B810" s="28" t="s">
        <v>7</v>
      </c>
      <c r="C810" s="27"/>
      <c r="D810" s="24"/>
      <c r="E810" s="24"/>
      <c r="F810" s="24"/>
      <c r="G810" s="24"/>
      <c r="H810" s="24"/>
      <c r="I810" s="24"/>
      <c r="J810" s="24"/>
      <c r="K810" s="23"/>
      <c r="L810" s="24">
        <f t="shared" si="143"/>
        <v>0</v>
      </c>
    </row>
    <row r="811" spans="1:12" ht="12.75">
      <c r="A811" s="25" t="s">
        <v>88</v>
      </c>
      <c r="B811" s="32" t="s">
        <v>86</v>
      </c>
      <c r="C811" s="27"/>
      <c r="D811" s="24"/>
      <c r="E811" s="24"/>
      <c r="F811" s="24">
        <f>G811+H811+I811+J811</f>
        <v>36276.68</v>
      </c>
      <c r="G811" s="24">
        <v>8944.94</v>
      </c>
      <c r="H811" s="24">
        <v>9044.32</v>
      </c>
      <c r="I811" s="24">
        <v>9143.71</v>
      </c>
      <c r="J811" s="24">
        <v>9143.71</v>
      </c>
      <c r="K811" s="23"/>
      <c r="L811" s="24">
        <f t="shared" si="143"/>
        <v>36276.68</v>
      </c>
    </row>
    <row r="812" spans="1:12" ht="12.75">
      <c r="A812" s="25" t="s">
        <v>89</v>
      </c>
      <c r="B812" s="32" t="s">
        <v>87</v>
      </c>
      <c r="C812" s="27"/>
      <c r="D812" s="24"/>
      <c r="E812" s="24"/>
      <c r="F812" s="24">
        <f>G812+H812+I812+J812</f>
        <v>12740.199999999999</v>
      </c>
      <c r="G812" s="24">
        <v>3141.42</v>
      </c>
      <c r="H812" s="24">
        <v>3176.32</v>
      </c>
      <c r="I812" s="24">
        <v>3211.23</v>
      </c>
      <c r="J812" s="24">
        <v>3211.23</v>
      </c>
      <c r="K812" s="23"/>
      <c r="L812" s="24">
        <f t="shared" si="143"/>
        <v>12740.199999999999</v>
      </c>
    </row>
    <row r="813" spans="1:12" ht="12.75">
      <c r="A813" s="25">
        <v>5.4</v>
      </c>
      <c r="B813" s="28" t="s">
        <v>13</v>
      </c>
      <c r="C813" s="27"/>
      <c r="D813" s="24"/>
      <c r="E813" s="24">
        <v>0</v>
      </c>
      <c r="F813" s="24">
        <f>G813+H813+I813+J813</f>
        <v>30699.2</v>
      </c>
      <c r="G813" s="24">
        <v>7674.8</v>
      </c>
      <c r="H813" s="24">
        <v>7674.8</v>
      </c>
      <c r="I813" s="24">
        <v>7674.8</v>
      </c>
      <c r="J813" s="24">
        <v>7674.8</v>
      </c>
      <c r="K813" s="23"/>
      <c r="L813" s="24">
        <f t="shared" si="143"/>
        <v>30699.2</v>
      </c>
    </row>
    <row r="814" spans="1:12" ht="51">
      <c r="A814" s="25">
        <v>5.5</v>
      </c>
      <c r="B814" s="28" t="s">
        <v>84</v>
      </c>
      <c r="C814" s="27"/>
      <c r="D814" s="24"/>
      <c r="E814" s="24">
        <f aca="true" t="shared" si="149" ref="E814:J814">E816+E821</f>
        <v>0</v>
      </c>
      <c r="F814" s="24">
        <f t="shared" si="149"/>
        <v>265112.76</v>
      </c>
      <c r="G814" s="24">
        <f t="shared" si="149"/>
        <v>36670.37</v>
      </c>
      <c r="H814" s="24">
        <f t="shared" si="149"/>
        <v>155101.65</v>
      </c>
      <c r="I814" s="24">
        <f t="shared" si="149"/>
        <v>36670.37</v>
      </c>
      <c r="J814" s="24">
        <f t="shared" si="149"/>
        <v>36670.37</v>
      </c>
      <c r="K814" s="23"/>
      <c r="L814" s="24">
        <f t="shared" si="143"/>
        <v>265112.76</v>
      </c>
    </row>
    <row r="815" spans="1:12" ht="12.75">
      <c r="A815" s="25"/>
      <c r="B815" s="28" t="s">
        <v>7</v>
      </c>
      <c r="C815" s="27"/>
      <c r="D815" s="24"/>
      <c r="E815" s="24"/>
      <c r="F815" s="24"/>
      <c r="G815" s="24"/>
      <c r="H815" s="24"/>
      <c r="I815" s="24"/>
      <c r="J815" s="24"/>
      <c r="K815" s="23"/>
      <c r="L815" s="24">
        <f t="shared" si="143"/>
        <v>0</v>
      </c>
    </row>
    <row r="816" spans="1:12" ht="20.25" customHeight="1">
      <c r="A816" s="25" t="s">
        <v>45</v>
      </c>
      <c r="B816" s="34" t="s">
        <v>29</v>
      </c>
      <c r="C816" s="27"/>
      <c r="D816" s="24"/>
      <c r="E816" s="24">
        <f aca="true" t="shared" si="150" ref="E816:J816">E818+E819+E820</f>
        <v>0</v>
      </c>
      <c r="F816" s="24">
        <f t="shared" si="150"/>
        <v>146681.48</v>
      </c>
      <c r="G816" s="24">
        <f t="shared" si="150"/>
        <v>36670.37</v>
      </c>
      <c r="H816" s="24">
        <f t="shared" si="150"/>
        <v>36670.37</v>
      </c>
      <c r="I816" s="24">
        <f t="shared" si="150"/>
        <v>36670.37</v>
      </c>
      <c r="J816" s="24">
        <f t="shared" si="150"/>
        <v>36670.37</v>
      </c>
      <c r="K816" s="23"/>
      <c r="L816" s="24">
        <f t="shared" si="143"/>
        <v>146681.48</v>
      </c>
    </row>
    <row r="817" spans="1:12" ht="12.75">
      <c r="A817" s="25"/>
      <c r="B817" s="33" t="s">
        <v>7</v>
      </c>
      <c r="C817" s="27"/>
      <c r="D817" s="24"/>
      <c r="E817" s="24"/>
      <c r="F817" s="24"/>
      <c r="G817" s="24"/>
      <c r="H817" s="24"/>
      <c r="I817" s="24"/>
      <c r="J817" s="24"/>
      <c r="K817" s="23"/>
      <c r="L817" s="24">
        <f t="shared" si="143"/>
        <v>0</v>
      </c>
    </row>
    <row r="818" spans="1:12" ht="14.25">
      <c r="A818" s="25"/>
      <c r="B818" s="33" t="s">
        <v>26</v>
      </c>
      <c r="C818" s="27"/>
      <c r="D818" s="24"/>
      <c r="E818" s="24"/>
      <c r="F818" s="24">
        <f>G818+H818+I818+J818</f>
        <v>113706.56</v>
      </c>
      <c r="G818" s="58">
        <v>28426.64</v>
      </c>
      <c r="H818" s="24">
        <v>28426.64</v>
      </c>
      <c r="I818" s="24">
        <v>28426.64</v>
      </c>
      <c r="J818" s="24">
        <v>28426.64</v>
      </c>
      <c r="K818" s="23"/>
      <c r="L818" s="24">
        <f t="shared" si="143"/>
        <v>113706.56</v>
      </c>
    </row>
    <row r="819" spans="1:12" ht="22.5">
      <c r="A819" s="25"/>
      <c r="B819" s="33" t="s">
        <v>27</v>
      </c>
      <c r="C819" s="27"/>
      <c r="D819" s="24"/>
      <c r="E819" s="24"/>
      <c r="F819" s="24">
        <f>G819+H819+I819+J819</f>
        <v>22741.32</v>
      </c>
      <c r="G819" s="24">
        <v>5685.33</v>
      </c>
      <c r="H819" s="24">
        <v>5685.33</v>
      </c>
      <c r="I819" s="24">
        <v>5685.33</v>
      </c>
      <c r="J819" s="24">
        <v>5685.33</v>
      </c>
      <c r="K819" s="23"/>
      <c r="L819" s="24">
        <f t="shared" si="143"/>
        <v>22741.32</v>
      </c>
    </row>
    <row r="820" spans="1:12" ht="12.75">
      <c r="A820" s="25"/>
      <c r="B820" s="33" t="s">
        <v>97</v>
      </c>
      <c r="C820" s="27"/>
      <c r="D820" s="24"/>
      <c r="E820" s="24"/>
      <c r="F820" s="24">
        <f>G820+H820+I820+J820</f>
        <v>10233.6</v>
      </c>
      <c r="G820" s="24">
        <v>2558.4</v>
      </c>
      <c r="H820" s="24">
        <v>2558.4</v>
      </c>
      <c r="I820" s="24">
        <v>2558.4</v>
      </c>
      <c r="J820" s="24">
        <v>2558.4</v>
      </c>
      <c r="K820" s="23"/>
      <c r="L820" s="24">
        <f t="shared" si="143"/>
        <v>10233.6</v>
      </c>
    </row>
    <row r="821" spans="1:12" ht="47.25" customHeight="1">
      <c r="A821" s="25" t="s">
        <v>46</v>
      </c>
      <c r="B821" s="34" t="s">
        <v>92</v>
      </c>
      <c r="C821" s="27"/>
      <c r="D821" s="24"/>
      <c r="E821" s="24">
        <v>0</v>
      </c>
      <c r="F821" s="24">
        <f>G821+H821+I821+J821</f>
        <v>118431.28</v>
      </c>
      <c r="G821" s="24"/>
      <c r="H821" s="3">
        <v>118431.28</v>
      </c>
      <c r="I821" s="24"/>
      <c r="J821" s="24"/>
      <c r="K821" s="23"/>
      <c r="L821" s="24">
        <f t="shared" si="143"/>
        <v>118431.28</v>
      </c>
    </row>
    <row r="822" spans="1:12" ht="63.75">
      <c r="A822" s="25">
        <v>5.6</v>
      </c>
      <c r="B822" s="28" t="s">
        <v>81</v>
      </c>
      <c r="C822" s="27"/>
      <c r="D822" s="24"/>
      <c r="E822" s="24">
        <f aca="true" t="shared" si="151" ref="E822:J822">E824+E829+E830+E831+E832+E833+E834</f>
        <v>0</v>
      </c>
      <c r="F822" s="24">
        <f t="shared" si="151"/>
        <v>158848.36000000002</v>
      </c>
      <c r="G822" s="24">
        <f t="shared" si="151"/>
        <v>39712.090000000004</v>
      </c>
      <c r="H822" s="24">
        <f t="shared" si="151"/>
        <v>39712.090000000004</v>
      </c>
      <c r="I822" s="24">
        <f t="shared" si="151"/>
        <v>39712.090000000004</v>
      </c>
      <c r="J822" s="24">
        <f t="shared" si="151"/>
        <v>39712.090000000004</v>
      </c>
      <c r="K822" s="23"/>
      <c r="L822" s="24">
        <f t="shared" si="143"/>
        <v>158848.36000000002</v>
      </c>
    </row>
    <row r="823" spans="1:12" ht="12.75">
      <c r="A823" s="25"/>
      <c r="B823" s="28" t="s">
        <v>7</v>
      </c>
      <c r="C823" s="27"/>
      <c r="D823" s="24"/>
      <c r="E823" s="24"/>
      <c r="F823" s="24"/>
      <c r="G823" s="24"/>
      <c r="H823" s="24"/>
      <c r="I823" s="24"/>
      <c r="J823" s="24"/>
      <c r="K823" s="23"/>
      <c r="L823" s="24">
        <f t="shared" si="143"/>
        <v>0</v>
      </c>
    </row>
    <row r="824" spans="1:12" ht="33.75">
      <c r="A824" s="25" t="s">
        <v>47</v>
      </c>
      <c r="B824" s="32" t="s">
        <v>95</v>
      </c>
      <c r="C824" s="27"/>
      <c r="D824" s="24"/>
      <c r="E824" s="24">
        <f aca="true" t="shared" si="152" ref="E824:J824">E826+E827+E828</f>
        <v>0</v>
      </c>
      <c r="F824" s="24">
        <f t="shared" si="152"/>
        <v>158848.36000000002</v>
      </c>
      <c r="G824" s="24">
        <f t="shared" si="152"/>
        <v>39712.090000000004</v>
      </c>
      <c r="H824" s="24">
        <f t="shared" si="152"/>
        <v>39712.090000000004</v>
      </c>
      <c r="I824" s="24">
        <f t="shared" si="152"/>
        <v>39712.090000000004</v>
      </c>
      <c r="J824" s="24">
        <f t="shared" si="152"/>
        <v>39712.090000000004</v>
      </c>
      <c r="K824" s="23"/>
      <c r="L824" s="24">
        <f t="shared" si="143"/>
        <v>158848.36000000002</v>
      </c>
    </row>
    <row r="825" spans="1:12" ht="12.75">
      <c r="A825" s="25"/>
      <c r="B825" s="33" t="s">
        <v>7</v>
      </c>
      <c r="C825" s="27"/>
      <c r="D825" s="24"/>
      <c r="E825" s="24"/>
      <c r="F825" s="24"/>
      <c r="G825" s="24"/>
      <c r="H825" s="24"/>
      <c r="I825" s="24"/>
      <c r="J825" s="24"/>
      <c r="K825" s="23"/>
      <c r="L825" s="24">
        <f t="shared" si="143"/>
        <v>0</v>
      </c>
    </row>
    <row r="826" spans="1:12" ht="22.5">
      <c r="A826" s="25"/>
      <c r="B826" s="33" t="s">
        <v>90</v>
      </c>
      <c r="C826" s="27"/>
      <c r="D826" s="24"/>
      <c r="E826" s="24"/>
      <c r="F826" s="24">
        <f aca="true" t="shared" si="153" ref="F826:F835">G826+H826+I826+J826</f>
        <v>122379.32</v>
      </c>
      <c r="G826" s="58">
        <v>30594.83</v>
      </c>
      <c r="H826" s="58">
        <v>30594.83</v>
      </c>
      <c r="I826" s="58">
        <v>30594.83</v>
      </c>
      <c r="J826" s="58">
        <v>30594.83</v>
      </c>
      <c r="K826" s="23"/>
      <c r="L826" s="24">
        <f t="shared" si="143"/>
        <v>122379.32</v>
      </c>
    </row>
    <row r="827" spans="1:12" ht="22.5">
      <c r="A827" s="25"/>
      <c r="B827" s="33" t="s">
        <v>23</v>
      </c>
      <c r="C827" s="27"/>
      <c r="D827" s="24"/>
      <c r="E827" s="24"/>
      <c r="F827" s="24">
        <f t="shared" si="153"/>
        <v>24475.88</v>
      </c>
      <c r="G827" s="24">
        <v>6118.97</v>
      </c>
      <c r="H827" s="58">
        <v>6118.97</v>
      </c>
      <c r="I827" s="58">
        <v>6118.97</v>
      </c>
      <c r="J827" s="58">
        <v>6118.97</v>
      </c>
      <c r="K827" s="23"/>
      <c r="L827" s="24">
        <f t="shared" si="143"/>
        <v>24475.88</v>
      </c>
    </row>
    <row r="828" spans="1:12" ht="14.25">
      <c r="A828" s="25"/>
      <c r="B828" s="33" t="s">
        <v>97</v>
      </c>
      <c r="C828" s="27"/>
      <c r="D828" s="24"/>
      <c r="E828" s="24"/>
      <c r="F828" s="24">
        <f t="shared" si="153"/>
        <v>11993.16</v>
      </c>
      <c r="G828" s="24">
        <v>2998.29</v>
      </c>
      <c r="H828" s="58">
        <v>2998.29</v>
      </c>
      <c r="I828" s="58">
        <v>2998.29</v>
      </c>
      <c r="J828" s="58">
        <v>2998.29</v>
      </c>
      <c r="K828" s="23"/>
      <c r="L828" s="24">
        <f t="shared" si="143"/>
        <v>11993.16</v>
      </c>
    </row>
    <row r="829" spans="1:12" ht="22.5">
      <c r="A829" s="25" t="s">
        <v>48</v>
      </c>
      <c r="B829" s="32" t="s">
        <v>91</v>
      </c>
      <c r="C829" s="27"/>
      <c r="D829" s="24"/>
      <c r="E829" s="24">
        <v>0</v>
      </c>
      <c r="F829" s="24">
        <f t="shared" si="153"/>
        <v>0</v>
      </c>
      <c r="G829" s="24"/>
      <c r="H829" s="24"/>
      <c r="I829" s="24"/>
      <c r="J829" s="24"/>
      <c r="K829" s="23"/>
      <c r="L829" s="24">
        <f t="shared" si="143"/>
        <v>0</v>
      </c>
    </row>
    <row r="830" spans="1:12" ht="12.75">
      <c r="A830" s="25" t="s">
        <v>49</v>
      </c>
      <c r="B830" s="34" t="s">
        <v>30</v>
      </c>
      <c r="C830" s="27"/>
      <c r="D830" s="24"/>
      <c r="E830" s="24">
        <v>0</v>
      </c>
      <c r="F830" s="24">
        <f t="shared" si="153"/>
        <v>0</v>
      </c>
      <c r="G830" s="24"/>
      <c r="H830" s="24"/>
      <c r="I830" s="24"/>
      <c r="J830" s="24"/>
      <c r="K830" s="23"/>
      <c r="L830" s="24">
        <f t="shared" si="143"/>
        <v>0</v>
      </c>
    </row>
    <row r="831" spans="1:12" ht="12.75">
      <c r="A831" s="25" t="s">
        <v>50</v>
      </c>
      <c r="B831" s="30" t="s">
        <v>31</v>
      </c>
      <c r="C831" s="27"/>
      <c r="D831" s="24"/>
      <c r="E831" s="24">
        <v>0</v>
      </c>
      <c r="F831" s="24">
        <f t="shared" si="153"/>
        <v>0</v>
      </c>
      <c r="G831" s="24">
        <v>0</v>
      </c>
      <c r="H831" s="24">
        <v>0</v>
      </c>
      <c r="I831" s="24">
        <v>0</v>
      </c>
      <c r="J831" s="24">
        <v>0</v>
      </c>
      <c r="K831" s="23"/>
      <c r="L831" s="24">
        <f t="shared" si="143"/>
        <v>0</v>
      </c>
    </row>
    <row r="832" spans="1:12" ht="12.75">
      <c r="A832" s="25" t="s">
        <v>80</v>
      </c>
      <c r="B832" s="34" t="s">
        <v>32</v>
      </c>
      <c r="C832" s="27"/>
      <c r="D832" s="24"/>
      <c r="E832" s="24">
        <v>0</v>
      </c>
      <c r="F832" s="24">
        <f t="shared" si="153"/>
        <v>0</v>
      </c>
      <c r="G832" s="24">
        <v>0</v>
      </c>
      <c r="H832" s="24">
        <v>0</v>
      </c>
      <c r="I832" s="24">
        <v>0</v>
      </c>
      <c r="J832" s="24">
        <v>0</v>
      </c>
      <c r="K832" s="23"/>
      <c r="L832" s="24">
        <f t="shared" si="143"/>
        <v>0</v>
      </c>
    </row>
    <row r="833" spans="1:12" ht="12.75">
      <c r="A833" s="25" t="s">
        <v>82</v>
      </c>
      <c r="B833" s="34" t="s">
        <v>33</v>
      </c>
      <c r="C833" s="27"/>
      <c r="D833" s="24"/>
      <c r="E833" s="24">
        <v>0</v>
      </c>
      <c r="F833" s="24">
        <f t="shared" si="153"/>
        <v>0</v>
      </c>
      <c r="G833" s="24">
        <v>0</v>
      </c>
      <c r="H833" s="24">
        <v>0</v>
      </c>
      <c r="I833" s="24">
        <v>0</v>
      </c>
      <c r="J833" s="24">
        <v>0</v>
      </c>
      <c r="K833" s="23"/>
      <c r="L833" s="24">
        <f t="shared" si="143"/>
        <v>0</v>
      </c>
    </row>
    <row r="834" spans="1:12" ht="12.75">
      <c r="A834" s="25" t="s">
        <v>83</v>
      </c>
      <c r="B834" s="35" t="s">
        <v>67</v>
      </c>
      <c r="C834" s="27"/>
      <c r="D834" s="24"/>
      <c r="E834" s="24">
        <v>0</v>
      </c>
      <c r="F834" s="24">
        <f t="shared" si="153"/>
        <v>0</v>
      </c>
      <c r="G834" s="24"/>
      <c r="H834" s="24"/>
      <c r="I834" s="24"/>
      <c r="J834" s="24"/>
      <c r="K834" s="23"/>
      <c r="L834" s="24">
        <f t="shared" si="143"/>
        <v>0</v>
      </c>
    </row>
    <row r="835" spans="1:12" ht="63.75">
      <c r="A835" s="25">
        <v>5.7</v>
      </c>
      <c r="B835" s="28" t="s">
        <v>14</v>
      </c>
      <c r="C835" s="27"/>
      <c r="D835" s="24"/>
      <c r="E835" s="24">
        <v>0</v>
      </c>
      <c r="F835" s="24">
        <f t="shared" si="153"/>
        <v>0</v>
      </c>
      <c r="G835" s="24"/>
      <c r="H835" s="24"/>
      <c r="I835" s="24"/>
      <c r="J835" s="24"/>
      <c r="K835" s="23"/>
      <c r="L835" s="24">
        <f t="shared" si="143"/>
        <v>0</v>
      </c>
    </row>
    <row r="836" spans="1:12" ht="51">
      <c r="A836" s="25">
        <v>5.8</v>
      </c>
      <c r="B836" s="28" t="s">
        <v>79</v>
      </c>
      <c r="C836" s="27"/>
      <c r="D836" s="24"/>
      <c r="E836" s="24">
        <f aca="true" t="shared" si="154" ref="E836:J836">E838+E839+E840+E841</f>
        <v>0</v>
      </c>
      <c r="F836" s="24">
        <f t="shared" si="154"/>
        <v>0</v>
      </c>
      <c r="G836" s="24">
        <f t="shared" si="154"/>
        <v>0</v>
      </c>
      <c r="H836" s="24">
        <f t="shared" si="154"/>
        <v>0</v>
      </c>
      <c r="I836" s="24">
        <f t="shared" si="154"/>
        <v>0</v>
      </c>
      <c r="J836" s="24">
        <f t="shared" si="154"/>
        <v>0</v>
      </c>
      <c r="K836" s="23"/>
      <c r="L836" s="24">
        <f t="shared" si="143"/>
        <v>0</v>
      </c>
    </row>
    <row r="837" spans="1:12" ht="12.75">
      <c r="A837" s="25"/>
      <c r="B837" s="28" t="s">
        <v>7</v>
      </c>
      <c r="C837" s="27"/>
      <c r="D837" s="24"/>
      <c r="E837" s="24"/>
      <c r="F837" s="24"/>
      <c r="G837" s="24"/>
      <c r="H837" s="24"/>
      <c r="I837" s="24"/>
      <c r="J837" s="24"/>
      <c r="K837" s="23"/>
      <c r="L837" s="24">
        <f t="shared" si="143"/>
        <v>0</v>
      </c>
    </row>
    <row r="838" spans="1:12" ht="12.75">
      <c r="A838" s="25" t="s">
        <v>51</v>
      </c>
      <c r="B838" s="36" t="s">
        <v>34</v>
      </c>
      <c r="C838" s="27"/>
      <c r="D838" s="24"/>
      <c r="E838" s="24">
        <v>0</v>
      </c>
      <c r="F838" s="24">
        <f>G838+H838+I838+J838</f>
        <v>0</v>
      </c>
      <c r="G838" s="24"/>
      <c r="H838" s="24"/>
      <c r="I838" s="24"/>
      <c r="J838" s="24"/>
      <c r="K838" s="23"/>
      <c r="L838" s="24">
        <f t="shared" si="143"/>
        <v>0</v>
      </c>
    </row>
    <row r="839" spans="1:12" ht="12.75">
      <c r="A839" s="25" t="s">
        <v>52</v>
      </c>
      <c r="B839" s="36" t="s">
        <v>35</v>
      </c>
      <c r="C839" s="27"/>
      <c r="D839" s="24"/>
      <c r="E839" s="24">
        <v>0</v>
      </c>
      <c r="F839" s="24">
        <f>G839+H839+I839+J839</f>
        <v>0</v>
      </c>
      <c r="G839" s="24"/>
      <c r="H839" s="24"/>
      <c r="I839" s="24"/>
      <c r="J839" s="24"/>
      <c r="K839" s="23"/>
      <c r="L839" s="24">
        <f t="shared" si="143"/>
        <v>0</v>
      </c>
    </row>
    <row r="840" spans="1:12" ht="12.75">
      <c r="A840" s="25" t="s">
        <v>53</v>
      </c>
      <c r="B840" s="36" t="s">
        <v>36</v>
      </c>
      <c r="C840" s="27"/>
      <c r="D840" s="24"/>
      <c r="E840" s="24">
        <v>0</v>
      </c>
      <c r="F840" s="24">
        <f>G840+H840+I840+J840</f>
        <v>0</v>
      </c>
      <c r="G840" s="24"/>
      <c r="H840" s="24"/>
      <c r="I840" s="24"/>
      <c r="J840" s="24"/>
      <c r="K840" s="23"/>
      <c r="L840" s="24">
        <f t="shared" si="143"/>
        <v>0</v>
      </c>
    </row>
    <row r="841" spans="1:12" ht="12.75">
      <c r="A841" s="25" t="s">
        <v>78</v>
      </c>
      <c r="B841" s="35" t="s">
        <v>67</v>
      </c>
      <c r="C841" s="27"/>
      <c r="D841" s="24"/>
      <c r="E841" s="24">
        <v>0</v>
      </c>
      <c r="F841" s="24">
        <f>G841+H841+I841+J841</f>
        <v>0</v>
      </c>
      <c r="G841" s="24"/>
      <c r="H841" s="24"/>
      <c r="I841" s="24"/>
      <c r="J841" s="24"/>
      <c r="K841" s="23"/>
      <c r="L841" s="24">
        <f t="shared" si="143"/>
        <v>0</v>
      </c>
    </row>
    <row r="842" spans="1:12" ht="38.25">
      <c r="A842" s="25">
        <v>5.9</v>
      </c>
      <c r="B842" s="28" t="s">
        <v>76</v>
      </c>
      <c r="C842" s="27"/>
      <c r="D842" s="24"/>
      <c r="E842" s="24">
        <f aca="true" t="shared" si="155" ref="E842:J842">E844+E845+E846</f>
        <v>0</v>
      </c>
      <c r="F842" s="24">
        <f t="shared" si="155"/>
        <v>0</v>
      </c>
      <c r="G842" s="24">
        <f t="shared" si="155"/>
        <v>0</v>
      </c>
      <c r="H842" s="24">
        <f t="shared" si="155"/>
        <v>0</v>
      </c>
      <c r="I842" s="24">
        <f t="shared" si="155"/>
        <v>0</v>
      </c>
      <c r="J842" s="24">
        <f t="shared" si="155"/>
        <v>0</v>
      </c>
      <c r="K842" s="23"/>
      <c r="L842" s="24">
        <f t="shared" si="143"/>
        <v>0</v>
      </c>
    </row>
    <row r="843" spans="1:12" ht="12.75">
      <c r="A843" s="25"/>
      <c r="B843" s="28" t="s">
        <v>7</v>
      </c>
      <c r="C843" s="27"/>
      <c r="D843" s="24"/>
      <c r="E843" s="24"/>
      <c r="F843" s="24"/>
      <c r="G843" s="24"/>
      <c r="H843" s="24"/>
      <c r="I843" s="24"/>
      <c r="J843" s="24"/>
      <c r="K843" s="23"/>
      <c r="L843" s="24">
        <f t="shared" si="143"/>
        <v>0</v>
      </c>
    </row>
    <row r="844" spans="1:12" ht="12.75">
      <c r="A844" s="25" t="s">
        <v>54</v>
      </c>
      <c r="B844" s="34" t="s">
        <v>37</v>
      </c>
      <c r="C844" s="27"/>
      <c r="D844" s="24"/>
      <c r="E844" s="24">
        <v>0</v>
      </c>
      <c r="F844" s="24">
        <f>G844+H844+I844+J844</f>
        <v>0</v>
      </c>
      <c r="G844" s="24"/>
      <c r="H844" s="24"/>
      <c r="I844" s="24"/>
      <c r="J844" s="24"/>
      <c r="K844" s="23"/>
      <c r="L844" s="24">
        <f t="shared" si="143"/>
        <v>0</v>
      </c>
    </row>
    <row r="845" spans="1:12" ht="12.75">
      <c r="A845" s="25" t="s">
        <v>55</v>
      </c>
      <c r="B845" s="34" t="s">
        <v>38</v>
      </c>
      <c r="C845" s="27"/>
      <c r="D845" s="24"/>
      <c r="E845" s="24">
        <v>0</v>
      </c>
      <c r="F845" s="24">
        <f>G845+H845+I845+J845</f>
        <v>0</v>
      </c>
      <c r="G845" s="24"/>
      <c r="H845" s="24"/>
      <c r="I845" s="24"/>
      <c r="J845" s="24"/>
      <c r="K845" s="23"/>
      <c r="L845" s="24">
        <f t="shared" si="143"/>
        <v>0</v>
      </c>
    </row>
    <row r="846" spans="1:12" ht="12.75">
      <c r="A846" s="25" t="s">
        <v>77</v>
      </c>
      <c r="B846" s="35" t="s">
        <v>67</v>
      </c>
      <c r="C846" s="27"/>
      <c r="D846" s="24"/>
      <c r="E846" s="24">
        <v>0</v>
      </c>
      <c r="F846" s="24">
        <f>G846+H846+I846+J846</f>
        <v>0</v>
      </c>
      <c r="G846" s="24"/>
      <c r="H846" s="24"/>
      <c r="I846" s="24"/>
      <c r="J846" s="24"/>
      <c r="K846" s="23"/>
      <c r="L846" s="24">
        <f t="shared" si="143"/>
        <v>0</v>
      </c>
    </row>
    <row r="847" spans="1:12" ht="51">
      <c r="A847" s="37">
        <v>5.1</v>
      </c>
      <c r="B847" s="28" t="s">
        <v>74</v>
      </c>
      <c r="C847" s="27"/>
      <c r="D847" s="24"/>
      <c r="E847" s="24">
        <f aca="true" t="shared" si="156" ref="E847:J847">E849+E850+E851</f>
        <v>0</v>
      </c>
      <c r="F847" s="24">
        <f t="shared" si="156"/>
        <v>36276.15</v>
      </c>
      <c r="G847" s="24">
        <f t="shared" si="156"/>
        <v>0</v>
      </c>
      <c r="H847" s="24">
        <f t="shared" si="156"/>
        <v>0</v>
      </c>
      <c r="I847" s="24">
        <f t="shared" si="156"/>
        <v>0</v>
      </c>
      <c r="J847" s="24">
        <f t="shared" si="156"/>
        <v>36276.15</v>
      </c>
      <c r="K847" s="23"/>
      <c r="L847" s="24">
        <f t="shared" si="143"/>
        <v>36276.15</v>
      </c>
    </row>
    <row r="848" spans="1:12" ht="12.75">
      <c r="A848" s="37"/>
      <c r="B848" s="28" t="s">
        <v>7</v>
      </c>
      <c r="C848" s="27"/>
      <c r="D848" s="24"/>
      <c r="E848" s="24"/>
      <c r="F848" s="24"/>
      <c r="G848" s="24"/>
      <c r="H848" s="24"/>
      <c r="I848" s="24"/>
      <c r="J848" s="24"/>
      <c r="K848" s="23"/>
      <c r="L848" s="24">
        <f t="shared" si="143"/>
        <v>0</v>
      </c>
    </row>
    <row r="849" spans="1:12" ht="22.5">
      <c r="A849" s="37" t="s">
        <v>56</v>
      </c>
      <c r="B849" s="38" t="s">
        <v>98</v>
      </c>
      <c r="C849" s="27"/>
      <c r="D849" s="24"/>
      <c r="E849" s="24">
        <v>0</v>
      </c>
      <c r="F849" s="24">
        <f>G849+H849+I849+J849</f>
        <v>36276.15</v>
      </c>
      <c r="G849" s="24"/>
      <c r="H849" s="24"/>
      <c r="I849" s="24"/>
      <c r="J849" s="24">
        <v>36276.15</v>
      </c>
      <c r="K849" s="23"/>
      <c r="L849" s="24">
        <f t="shared" si="143"/>
        <v>36276.15</v>
      </c>
    </row>
    <row r="850" spans="1:12" ht="22.5">
      <c r="A850" s="37" t="s">
        <v>75</v>
      </c>
      <c r="B850" s="34" t="s">
        <v>39</v>
      </c>
      <c r="C850" s="27"/>
      <c r="D850" s="24"/>
      <c r="E850" s="24">
        <v>0</v>
      </c>
      <c r="F850" s="24">
        <f>G850+H850+I850+J850</f>
        <v>0</v>
      </c>
      <c r="G850" s="24"/>
      <c r="H850" s="24"/>
      <c r="I850" s="24"/>
      <c r="J850" s="24"/>
      <c r="K850" s="23"/>
      <c r="L850" s="24">
        <f t="shared" si="143"/>
        <v>0</v>
      </c>
    </row>
    <row r="851" spans="1:12" ht="12.75">
      <c r="A851" s="37" t="s">
        <v>99</v>
      </c>
      <c r="B851" s="35" t="s">
        <v>67</v>
      </c>
      <c r="C851" s="27"/>
      <c r="D851" s="24"/>
      <c r="E851" s="24">
        <v>0</v>
      </c>
      <c r="F851" s="24">
        <f>G851+H851+I851+J851</f>
        <v>0</v>
      </c>
      <c r="G851" s="24"/>
      <c r="H851" s="24"/>
      <c r="I851" s="24"/>
      <c r="J851" s="24"/>
      <c r="K851" s="23"/>
      <c r="L851" s="24">
        <f t="shared" si="143"/>
        <v>0</v>
      </c>
    </row>
    <row r="852" spans="1:12" ht="38.25">
      <c r="A852" s="37">
        <v>5.11</v>
      </c>
      <c r="B852" s="28" t="s">
        <v>69</v>
      </c>
      <c r="C852" s="27"/>
      <c r="D852" s="24"/>
      <c r="E852" s="24">
        <f aca="true" t="shared" si="157" ref="E852:J852">E854+E855</f>
        <v>0</v>
      </c>
      <c r="F852" s="24">
        <f t="shared" si="157"/>
        <v>13920.84</v>
      </c>
      <c r="G852" s="24">
        <f t="shared" si="157"/>
        <v>3480.21</v>
      </c>
      <c r="H852" s="24">
        <f t="shared" si="157"/>
        <v>3480.21</v>
      </c>
      <c r="I852" s="24">
        <f t="shared" si="157"/>
        <v>3480.21</v>
      </c>
      <c r="J852" s="24">
        <f t="shared" si="157"/>
        <v>3480.21</v>
      </c>
      <c r="K852" s="23"/>
      <c r="L852" s="24">
        <f t="shared" si="143"/>
        <v>13920.84</v>
      </c>
    </row>
    <row r="853" spans="1:12" ht="12.75">
      <c r="A853" s="37"/>
      <c r="B853" s="28" t="s">
        <v>7</v>
      </c>
      <c r="C853" s="27"/>
      <c r="D853" s="24"/>
      <c r="E853" s="24"/>
      <c r="F853" s="24"/>
      <c r="G853" s="24"/>
      <c r="H853" s="24"/>
      <c r="I853" s="24"/>
      <c r="J853" s="24"/>
      <c r="K853" s="23"/>
      <c r="L853" s="24">
        <f t="shared" si="143"/>
        <v>0</v>
      </c>
    </row>
    <row r="854" spans="1:12" ht="12.75">
      <c r="A854" s="37" t="s">
        <v>70</v>
      </c>
      <c r="B854" s="32" t="s">
        <v>73</v>
      </c>
      <c r="C854" s="27"/>
      <c r="D854" s="24"/>
      <c r="E854" s="24">
        <v>0</v>
      </c>
      <c r="F854" s="24">
        <f>G854+H854+I854+J854</f>
        <v>13920.84</v>
      </c>
      <c r="G854" s="24">
        <v>3480.21</v>
      </c>
      <c r="H854" s="24">
        <v>3480.21</v>
      </c>
      <c r="I854" s="24">
        <v>3480.21</v>
      </c>
      <c r="J854" s="24">
        <v>3480.21</v>
      </c>
      <c r="K854" s="23"/>
      <c r="L854" s="24">
        <f aca="true" t="shared" si="158" ref="L854:L866">G854+H854+I854+J854</f>
        <v>13920.84</v>
      </c>
    </row>
    <row r="855" spans="1:12" ht="12.75">
      <c r="A855" s="37" t="s">
        <v>71</v>
      </c>
      <c r="B855" s="32" t="s">
        <v>72</v>
      </c>
      <c r="C855" s="27"/>
      <c r="D855" s="24"/>
      <c r="E855" s="24">
        <v>0</v>
      </c>
      <c r="F855" s="24">
        <f>G855+H855+I855+J855</f>
        <v>0</v>
      </c>
      <c r="G855" s="24"/>
      <c r="H855" s="24"/>
      <c r="I855" s="24"/>
      <c r="J855" s="24"/>
      <c r="K855" s="23"/>
      <c r="L855" s="24">
        <f t="shared" si="158"/>
        <v>0</v>
      </c>
    </row>
    <row r="856" spans="1:12" ht="51">
      <c r="A856" s="37">
        <v>5.12</v>
      </c>
      <c r="B856" s="28" t="s">
        <v>15</v>
      </c>
      <c r="C856" s="27"/>
      <c r="D856" s="24"/>
      <c r="E856" s="24">
        <v>0</v>
      </c>
      <c r="F856" s="24">
        <f>G856+H856+I856+J856</f>
        <v>103119.84</v>
      </c>
      <c r="G856" s="24">
        <v>26220</v>
      </c>
      <c r="H856" s="24">
        <v>24806.399999999998</v>
      </c>
      <c r="I856" s="59">
        <v>24806.4</v>
      </c>
      <c r="J856" s="59">
        <v>27287.04</v>
      </c>
      <c r="K856" s="23"/>
      <c r="L856" s="24">
        <f t="shared" si="158"/>
        <v>103119.84</v>
      </c>
    </row>
    <row r="857" spans="1:12" ht="25.5">
      <c r="A857" s="37">
        <v>5.13</v>
      </c>
      <c r="B857" s="28" t="s">
        <v>16</v>
      </c>
      <c r="C857" s="27"/>
      <c r="D857" s="24"/>
      <c r="E857" s="24">
        <v>0</v>
      </c>
      <c r="F857" s="24">
        <f>G857+H857+I857+J857</f>
        <v>73947.12999999999</v>
      </c>
      <c r="G857" s="24">
        <v>18003.81</v>
      </c>
      <c r="H857" s="24">
        <v>18647.78</v>
      </c>
      <c r="I857" s="59">
        <v>18647.78</v>
      </c>
      <c r="J857" s="59">
        <v>18647.76</v>
      </c>
      <c r="K857" s="23"/>
      <c r="L857" s="24">
        <f t="shared" si="158"/>
        <v>73947.12999999999</v>
      </c>
    </row>
    <row r="858" spans="1:12" ht="38.25">
      <c r="A858" s="37">
        <v>5.14</v>
      </c>
      <c r="B858" s="28" t="s">
        <v>68</v>
      </c>
      <c r="C858" s="27"/>
      <c r="D858" s="24"/>
      <c r="E858" s="24">
        <f>E860+E861+E862+E863+E864+E865</f>
        <v>0</v>
      </c>
      <c r="F858" s="24">
        <f>F860+F861+F862+F863+F864+F865+F866</f>
        <v>10894.12</v>
      </c>
      <c r="G858" s="24">
        <f>G860+G861+G862+G863+G864+G865+G866</f>
        <v>2723.53</v>
      </c>
      <c r="H858" s="24">
        <f>H860+H861+H862+H863+H864+H865+H866</f>
        <v>2723.53</v>
      </c>
      <c r="I858" s="24">
        <f>I860+I861+I862+I863+I864+I865+I866</f>
        <v>2723.53</v>
      </c>
      <c r="J858" s="24">
        <f>J860+J861+J862+J863+J864+J865+J866</f>
        <v>2723.53</v>
      </c>
      <c r="K858" s="23"/>
      <c r="L858" s="24">
        <f t="shared" si="158"/>
        <v>10894.12</v>
      </c>
    </row>
    <row r="859" spans="1:12" ht="14.25">
      <c r="A859" s="37"/>
      <c r="B859" s="28" t="s">
        <v>7</v>
      </c>
      <c r="C859" s="27"/>
      <c r="D859" s="24"/>
      <c r="E859" s="24"/>
      <c r="F859" s="24"/>
      <c r="G859" s="24"/>
      <c r="H859" s="24"/>
      <c r="I859" s="24"/>
      <c r="J859" s="59"/>
      <c r="K859" s="23"/>
      <c r="L859" s="24">
        <f t="shared" si="158"/>
        <v>0</v>
      </c>
    </row>
    <row r="860" spans="1:12" ht="12.75">
      <c r="A860" s="37" t="s">
        <v>57</v>
      </c>
      <c r="B860" s="34" t="s">
        <v>40</v>
      </c>
      <c r="C860" s="27"/>
      <c r="D860" s="24"/>
      <c r="E860" s="24">
        <v>0</v>
      </c>
      <c r="F860" s="24">
        <f aca="true" t="shared" si="159" ref="F860:F865">G860+H860+I860+J860</f>
        <v>3913.56</v>
      </c>
      <c r="G860" s="24">
        <v>978.39</v>
      </c>
      <c r="H860" s="24">
        <v>978.39</v>
      </c>
      <c r="I860" s="24">
        <v>978.39</v>
      </c>
      <c r="J860" s="24">
        <v>978.39</v>
      </c>
      <c r="K860" s="23"/>
      <c r="L860" s="24">
        <f t="shared" si="158"/>
        <v>3913.56</v>
      </c>
    </row>
    <row r="861" spans="1:12" ht="12.75">
      <c r="A861" s="37" t="s">
        <v>58</v>
      </c>
      <c r="B861" s="34" t="s">
        <v>41</v>
      </c>
      <c r="C861" s="27"/>
      <c r="D861" s="24"/>
      <c r="E861" s="24">
        <v>0</v>
      </c>
      <c r="F861" s="24">
        <f t="shared" si="159"/>
        <v>0</v>
      </c>
      <c r="G861" s="24"/>
      <c r="H861" s="24"/>
      <c r="I861" s="24"/>
      <c r="J861" s="24"/>
      <c r="K861" s="23"/>
      <c r="L861" s="24">
        <f t="shared" si="158"/>
        <v>0</v>
      </c>
    </row>
    <row r="862" spans="1:12" ht="12.75">
      <c r="A862" s="37" t="s">
        <v>59</v>
      </c>
      <c r="B862" s="34" t="s">
        <v>42</v>
      </c>
      <c r="C862" s="27"/>
      <c r="D862" s="24"/>
      <c r="E862" s="24">
        <v>0</v>
      </c>
      <c r="F862" s="24">
        <f t="shared" si="159"/>
        <v>0</v>
      </c>
      <c r="G862" s="24"/>
      <c r="H862" s="24"/>
      <c r="I862" s="24"/>
      <c r="J862" s="24"/>
      <c r="K862" s="23"/>
      <c r="L862" s="24">
        <f t="shared" si="158"/>
        <v>0</v>
      </c>
    </row>
    <row r="863" spans="1:12" ht="12.75">
      <c r="A863" s="37" t="s">
        <v>62</v>
      </c>
      <c r="B863" s="39" t="s">
        <v>64</v>
      </c>
      <c r="C863" s="27"/>
      <c r="D863" s="40"/>
      <c r="E863" s="40">
        <v>0</v>
      </c>
      <c r="F863" s="24">
        <f t="shared" si="159"/>
        <v>0</v>
      </c>
      <c r="G863" s="24"/>
      <c r="H863" s="24"/>
      <c r="I863" s="24"/>
      <c r="J863" s="24"/>
      <c r="K863" s="23"/>
      <c r="L863" s="24">
        <f t="shared" si="158"/>
        <v>0</v>
      </c>
    </row>
    <row r="864" spans="1:12" ht="12.75">
      <c r="A864" s="37" t="s">
        <v>63</v>
      </c>
      <c r="B864" s="39" t="s">
        <v>65</v>
      </c>
      <c r="C864" s="27"/>
      <c r="D864" s="40"/>
      <c r="E864" s="40">
        <v>0</v>
      </c>
      <c r="F864" s="24">
        <f t="shared" si="159"/>
        <v>0</v>
      </c>
      <c r="G864" s="24"/>
      <c r="H864" s="24"/>
      <c r="I864" s="24"/>
      <c r="J864" s="24"/>
      <c r="K864" s="23"/>
      <c r="L864" s="24">
        <f t="shared" si="158"/>
        <v>0</v>
      </c>
    </row>
    <row r="865" spans="1:12" ht="12.75">
      <c r="A865" s="37" t="s">
        <v>66</v>
      </c>
      <c r="B865" s="35" t="s">
        <v>110</v>
      </c>
      <c r="C865" s="27"/>
      <c r="D865" s="40"/>
      <c r="E865" s="40">
        <v>0</v>
      </c>
      <c r="F865" s="24">
        <f t="shared" si="159"/>
        <v>6980.56</v>
      </c>
      <c r="G865" s="24">
        <v>1745.14</v>
      </c>
      <c r="H865" s="24">
        <v>1745.14</v>
      </c>
      <c r="I865" s="24">
        <v>1745.14</v>
      </c>
      <c r="J865" s="24">
        <v>1745.14</v>
      </c>
      <c r="K865" s="23"/>
      <c r="L865" s="24">
        <f t="shared" si="158"/>
        <v>6980.56</v>
      </c>
    </row>
    <row r="866" spans="1:12" ht="53.25" customHeight="1" thickBot="1">
      <c r="A866" s="41">
        <v>5.15</v>
      </c>
      <c r="B866" s="12" t="s">
        <v>17</v>
      </c>
      <c r="C866" s="42"/>
      <c r="D866" s="43"/>
      <c r="E866" s="43">
        <v>0</v>
      </c>
      <c r="F866" s="43">
        <v>0</v>
      </c>
      <c r="G866" s="43">
        <v>0</v>
      </c>
      <c r="H866" s="43">
        <v>0</v>
      </c>
      <c r="I866" s="43">
        <v>0</v>
      </c>
      <c r="J866" s="43">
        <v>0</v>
      </c>
      <c r="K866" s="23"/>
      <c r="L866" s="24">
        <f t="shared" si="158"/>
        <v>0</v>
      </c>
    </row>
    <row r="869" spans="2:6" ht="12.75">
      <c r="B869" s="1" t="s">
        <v>100</v>
      </c>
      <c r="C869" s="3" t="s">
        <v>106</v>
      </c>
      <c r="D869" s="1" t="s">
        <v>113</v>
      </c>
      <c r="F869" s="1" t="s">
        <v>103</v>
      </c>
    </row>
    <row r="870" spans="3:9" ht="12.75">
      <c r="C870" s="1" t="s">
        <v>101</v>
      </c>
      <c r="D870" s="1"/>
      <c r="F870" s="3" t="s">
        <v>104</v>
      </c>
      <c r="H870" s="3" t="s">
        <v>105</v>
      </c>
      <c r="I870" s="1"/>
    </row>
    <row r="871" ht="12.75">
      <c r="H871" s="3" t="s">
        <v>108</v>
      </c>
    </row>
    <row r="872" spans="2:4" ht="12.75">
      <c r="B872" s="1" t="s">
        <v>102</v>
      </c>
      <c r="C872" s="3" t="s">
        <v>107</v>
      </c>
      <c r="D872" s="1" t="s">
        <v>150</v>
      </c>
    </row>
    <row r="873" spans="3:4" ht="12.75">
      <c r="C873" s="1" t="s">
        <v>101</v>
      </c>
      <c r="D873" s="1"/>
    </row>
    <row r="874" spans="2:9" ht="44.25" customHeight="1">
      <c r="B874" s="57" t="s">
        <v>149</v>
      </c>
      <c r="C874" s="57"/>
      <c r="D874" s="57"/>
      <c r="E874" s="57"/>
      <c r="F874" s="57"/>
      <c r="G874" s="57"/>
      <c r="H874" s="57"/>
      <c r="I874" s="57"/>
    </row>
    <row r="875" spans="2:9" ht="15" customHeight="1">
      <c r="B875" s="2"/>
      <c r="C875" s="2"/>
      <c r="D875" s="2"/>
      <c r="E875" s="2"/>
      <c r="F875" s="2"/>
      <c r="G875" s="2"/>
      <c r="H875" s="2"/>
      <c r="I875" s="2"/>
    </row>
    <row r="876" spans="1:9" ht="13.5" customHeight="1">
      <c r="A876" s="18" t="s">
        <v>11</v>
      </c>
      <c r="B876" s="19"/>
      <c r="C876" s="20" t="s">
        <v>143</v>
      </c>
      <c r="D876" s="21"/>
      <c r="E876" s="54"/>
      <c r="F876" s="2"/>
      <c r="G876" s="2"/>
      <c r="H876" s="2"/>
      <c r="I876" s="2"/>
    </row>
    <row r="877" spans="1:5" ht="14.25">
      <c r="A877" s="18"/>
      <c r="B877" s="19"/>
      <c r="C877" s="55" t="s">
        <v>112</v>
      </c>
      <c r="D877" s="56"/>
      <c r="E877" s="6">
        <v>5340</v>
      </c>
    </row>
    <row r="878" spans="3:5" ht="12.75">
      <c r="C878" s="4" t="s">
        <v>9</v>
      </c>
      <c r="D878" s="5"/>
      <c r="E878" s="7">
        <v>5102</v>
      </c>
    </row>
    <row r="879" spans="3:5" ht="13.5" thickBot="1">
      <c r="C879" s="48" t="s">
        <v>10</v>
      </c>
      <c r="D879" s="49"/>
      <c r="E879" s="8">
        <v>238</v>
      </c>
    </row>
    <row r="880" spans="3:5" ht="13.5" thickBot="1">
      <c r="C880" s="50" t="s">
        <v>61</v>
      </c>
      <c r="D880" s="51"/>
      <c r="E880" s="9">
        <v>22.92</v>
      </c>
    </row>
    <row r="881" spans="3:5" ht="7.5" customHeight="1">
      <c r="C881" s="10"/>
      <c r="D881" s="10"/>
      <c r="E881" s="10"/>
    </row>
    <row r="882" ht="13.5" thickBot="1"/>
    <row r="883" spans="1:12" ht="12.75" customHeight="1">
      <c r="A883" s="52" t="s">
        <v>8</v>
      </c>
      <c r="B883" s="44" t="s">
        <v>1</v>
      </c>
      <c r="C883" s="44" t="s">
        <v>18</v>
      </c>
      <c r="D883" s="44" t="s">
        <v>0</v>
      </c>
      <c r="E883" s="44" t="s">
        <v>2</v>
      </c>
      <c r="F883" s="44" t="s">
        <v>60</v>
      </c>
      <c r="G883" s="46" t="s">
        <v>7</v>
      </c>
      <c r="H883" s="46"/>
      <c r="I883" s="46"/>
      <c r="J883" s="47"/>
      <c r="L883" s="3" t="s">
        <v>109</v>
      </c>
    </row>
    <row r="884" spans="1:10" ht="51" customHeight="1" thickBot="1">
      <c r="A884" s="53"/>
      <c r="B884" s="45"/>
      <c r="C884" s="45"/>
      <c r="D884" s="45"/>
      <c r="E884" s="45"/>
      <c r="F884" s="45"/>
      <c r="G884" s="12" t="s">
        <v>3</v>
      </c>
      <c r="H884" s="12" t="s">
        <v>4</v>
      </c>
      <c r="I884" s="12" t="s">
        <v>5</v>
      </c>
      <c r="J884" s="13" t="s">
        <v>6</v>
      </c>
    </row>
    <row r="885" spans="1:10" s="1" customFormat="1" ht="13.5" thickBot="1">
      <c r="A885" s="14">
        <v>1</v>
      </c>
      <c r="B885" s="14">
        <v>2</v>
      </c>
      <c r="C885" s="14">
        <v>3</v>
      </c>
      <c r="D885" s="14">
        <v>4</v>
      </c>
      <c r="E885" s="14">
        <v>5</v>
      </c>
      <c r="F885" s="14">
        <v>6</v>
      </c>
      <c r="G885" s="14">
        <v>7</v>
      </c>
      <c r="H885" s="14">
        <v>8</v>
      </c>
      <c r="I885" s="14">
        <v>9</v>
      </c>
      <c r="J885" s="14">
        <v>10</v>
      </c>
    </row>
    <row r="886" spans="1:12" ht="42" customHeight="1">
      <c r="A886" s="15">
        <v>5</v>
      </c>
      <c r="B886" s="11" t="s">
        <v>12</v>
      </c>
      <c r="C886" s="16" t="s">
        <v>111</v>
      </c>
      <c r="D886" s="17">
        <f>E877</f>
        <v>5340</v>
      </c>
      <c r="E886" s="22">
        <v>1468713.6</v>
      </c>
      <c r="F886" s="22">
        <f>F887+F893+F906+F910+F911+F919+F932+F933+F939+F944+F949+F953+F954+F955+F963</f>
        <v>1468713.5999999999</v>
      </c>
      <c r="G886" s="22">
        <f>G887+G893+G906+G910+G911+G919+G932+G933+G939+G944+G949+G953+G954+G955+G963</f>
        <v>382020.02999999997</v>
      </c>
      <c r="H886" s="22">
        <f>H887+H893+H906+H910+H911+H919+H932+H933+H939+H944+H949+H953+H954+H955+H963</f>
        <v>356136.2999999999</v>
      </c>
      <c r="I886" s="22">
        <f>I887+I893+I906+I910+I911+I919+I932+I933+I939+I944+I949+I953+I954+I955+I963</f>
        <v>354313.1999999999</v>
      </c>
      <c r="J886" s="22">
        <f>J887+J893+J906+J910+J911+J919+J932+J933+J939+J944+J949+J953+J954+J955+J963</f>
        <v>376244.06999999995</v>
      </c>
      <c r="K886" s="23"/>
      <c r="L886" s="24">
        <f>G886+H886+I886+J886</f>
        <v>1468713.5999999996</v>
      </c>
    </row>
    <row r="887" spans="1:12" ht="12.75">
      <c r="A887" s="25">
        <v>5.1</v>
      </c>
      <c r="B887" s="26" t="s">
        <v>93</v>
      </c>
      <c r="C887" s="27"/>
      <c r="D887" s="24"/>
      <c r="E887" s="24">
        <f aca="true" t="shared" si="160" ref="E887:J887">E889</f>
        <v>0</v>
      </c>
      <c r="F887" s="24">
        <f t="shared" si="160"/>
        <v>53089.44</v>
      </c>
      <c r="G887" s="24">
        <f t="shared" si="160"/>
        <v>13272.36</v>
      </c>
      <c r="H887" s="24">
        <f t="shared" si="160"/>
        <v>13272.36</v>
      </c>
      <c r="I887" s="24">
        <f t="shared" si="160"/>
        <v>13272.36</v>
      </c>
      <c r="J887" s="24">
        <f t="shared" si="160"/>
        <v>13272.36</v>
      </c>
      <c r="K887" s="23"/>
      <c r="L887" s="24">
        <f aca="true" t="shared" si="161" ref="L887:L950">G887+H887+I887+J887</f>
        <v>53089.44</v>
      </c>
    </row>
    <row r="888" spans="1:12" ht="12.75">
      <c r="A888" s="25"/>
      <c r="B888" s="28" t="s">
        <v>7</v>
      </c>
      <c r="C888" s="27"/>
      <c r="D888" s="24"/>
      <c r="E888" s="24"/>
      <c r="F888" s="24"/>
      <c r="G888" s="24"/>
      <c r="H888" s="24"/>
      <c r="I888" s="24"/>
      <c r="J888" s="29"/>
      <c r="K888" s="23"/>
      <c r="L888" s="24">
        <f t="shared" si="161"/>
        <v>0</v>
      </c>
    </row>
    <row r="889" spans="1:12" ht="12.75">
      <c r="A889" s="25" t="s">
        <v>44</v>
      </c>
      <c r="B889" s="30" t="s">
        <v>43</v>
      </c>
      <c r="C889" s="27"/>
      <c r="D889" s="24"/>
      <c r="E889" s="24">
        <f aca="true" t="shared" si="162" ref="E889:J889">E891+E892</f>
        <v>0</v>
      </c>
      <c r="F889" s="24">
        <f t="shared" si="162"/>
        <v>53089.44</v>
      </c>
      <c r="G889" s="24">
        <f t="shared" si="162"/>
        <v>13272.36</v>
      </c>
      <c r="H889" s="24">
        <f t="shared" si="162"/>
        <v>13272.36</v>
      </c>
      <c r="I889" s="24">
        <f t="shared" si="162"/>
        <v>13272.36</v>
      </c>
      <c r="J889" s="24">
        <f t="shared" si="162"/>
        <v>13272.36</v>
      </c>
      <c r="K889" s="23"/>
      <c r="L889" s="24">
        <f t="shared" si="161"/>
        <v>53089.44</v>
      </c>
    </row>
    <row r="890" spans="1:12" ht="12.75">
      <c r="A890" s="25"/>
      <c r="B890" s="31" t="s">
        <v>7</v>
      </c>
      <c r="C890" s="27"/>
      <c r="D890" s="24"/>
      <c r="E890" s="24"/>
      <c r="F890" s="24"/>
      <c r="G890" s="24"/>
      <c r="H890" s="24"/>
      <c r="I890" s="24"/>
      <c r="J890" s="29"/>
      <c r="K890" s="23"/>
      <c r="L890" s="24">
        <f t="shared" si="161"/>
        <v>0</v>
      </c>
    </row>
    <row r="891" spans="1:12" ht="12.75">
      <c r="A891" s="25"/>
      <c r="B891" s="31" t="s">
        <v>19</v>
      </c>
      <c r="C891" s="27"/>
      <c r="D891" s="24"/>
      <c r="E891" s="24"/>
      <c r="F891" s="24">
        <f>G891+H891+I891+J891</f>
        <v>48263.12</v>
      </c>
      <c r="G891" s="24">
        <v>12065.78</v>
      </c>
      <c r="H891" s="24">
        <v>12065.78</v>
      </c>
      <c r="I891" s="24">
        <v>12065.78</v>
      </c>
      <c r="J891" s="24">
        <v>12065.78</v>
      </c>
      <c r="K891" s="23"/>
      <c r="L891" s="24">
        <f t="shared" si="161"/>
        <v>48263.12</v>
      </c>
    </row>
    <row r="892" spans="1:12" ht="12.75">
      <c r="A892" s="25"/>
      <c r="B892" s="31" t="s">
        <v>20</v>
      </c>
      <c r="C892" s="27"/>
      <c r="D892" s="24"/>
      <c r="E892" s="24"/>
      <c r="F892" s="24">
        <f>G892+H892+I892+J892</f>
        <v>4826.32</v>
      </c>
      <c r="G892" s="24">
        <v>1206.58</v>
      </c>
      <c r="H892" s="24">
        <v>1206.58</v>
      </c>
      <c r="I892" s="24">
        <v>1206.58</v>
      </c>
      <c r="J892" s="24">
        <v>1206.58</v>
      </c>
      <c r="K892" s="23"/>
      <c r="L892" s="24">
        <f t="shared" si="161"/>
        <v>4826.32</v>
      </c>
    </row>
    <row r="893" spans="1:12" ht="51">
      <c r="A893" s="25">
        <v>5.2</v>
      </c>
      <c r="B893" s="28" t="s">
        <v>94</v>
      </c>
      <c r="C893" s="27"/>
      <c r="D893" s="24"/>
      <c r="E893" s="24">
        <f aca="true" t="shared" si="163" ref="E893:J893">E895+E901</f>
        <v>0</v>
      </c>
      <c r="F893" s="24">
        <f t="shared" si="163"/>
        <v>358623.16000000003</v>
      </c>
      <c r="G893" s="24">
        <f t="shared" si="163"/>
        <v>90155.79000000001</v>
      </c>
      <c r="H893" s="24">
        <f t="shared" si="163"/>
        <v>90155.79000000001</v>
      </c>
      <c r="I893" s="24">
        <f t="shared" si="163"/>
        <v>90155.79000000001</v>
      </c>
      <c r="J893" s="24">
        <f t="shared" si="163"/>
        <v>88155.79000000001</v>
      </c>
      <c r="K893" s="23"/>
      <c r="L893" s="24">
        <f t="shared" si="161"/>
        <v>358623.16000000003</v>
      </c>
    </row>
    <row r="894" spans="1:12" ht="12.75">
      <c r="A894" s="25"/>
      <c r="B894" s="28" t="s">
        <v>7</v>
      </c>
      <c r="C894" s="27"/>
      <c r="D894" s="24"/>
      <c r="E894" s="24"/>
      <c r="F894" s="24"/>
      <c r="G894" s="24"/>
      <c r="H894" s="24"/>
      <c r="I894" s="24"/>
      <c r="J894" s="24"/>
      <c r="K894" s="23"/>
      <c r="L894" s="24">
        <f t="shared" si="161"/>
        <v>0</v>
      </c>
    </row>
    <row r="895" spans="1:12" ht="12.75">
      <c r="A895" s="25" t="s">
        <v>21</v>
      </c>
      <c r="B895" s="32" t="s">
        <v>28</v>
      </c>
      <c r="C895" s="27"/>
      <c r="D895" s="24"/>
      <c r="E895" s="24">
        <f aca="true" t="shared" si="164" ref="E895:J895">E897+E898+E899+E900</f>
        <v>0</v>
      </c>
      <c r="F895" s="24">
        <f t="shared" si="164"/>
        <v>175195.64</v>
      </c>
      <c r="G895" s="24">
        <f t="shared" si="164"/>
        <v>43798.91</v>
      </c>
      <c r="H895" s="24">
        <f t="shared" si="164"/>
        <v>43798.91</v>
      </c>
      <c r="I895" s="24">
        <f t="shared" si="164"/>
        <v>43798.91</v>
      </c>
      <c r="J895" s="24">
        <f t="shared" si="164"/>
        <v>43798.91</v>
      </c>
      <c r="K895" s="23"/>
      <c r="L895" s="24">
        <f t="shared" si="161"/>
        <v>175195.64</v>
      </c>
    </row>
    <row r="896" spans="1:12" ht="12.75">
      <c r="A896" s="25"/>
      <c r="B896" s="33" t="s">
        <v>7</v>
      </c>
      <c r="C896" s="27"/>
      <c r="D896" s="24"/>
      <c r="E896" s="24"/>
      <c r="F896" s="24"/>
      <c r="G896" s="24"/>
      <c r="H896" s="24"/>
      <c r="I896" s="24"/>
      <c r="J896" s="24"/>
      <c r="K896" s="23"/>
      <c r="L896" s="24">
        <f t="shared" si="161"/>
        <v>0</v>
      </c>
    </row>
    <row r="897" spans="1:12" ht="22.5">
      <c r="A897" s="25"/>
      <c r="B897" s="33" t="s">
        <v>22</v>
      </c>
      <c r="C897" s="27"/>
      <c r="D897" s="24"/>
      <c r="E897" s="24"/>
      <c r="F897" s="24">
        <f>G897+H897+I897+J897</f>
        <v>103056.28</v>
      </c>
      <c r="G897" s="58">
        <v>25764.07</v>
      </c>
      <c r="H897" s="24">
        <v>25764.07</v>
      </c>
      <c r="I897" s="24">
        <v>25764.07</v>
      </c>
      <c r="J897" s="24">
        <v>25764.07</v>
      </c>
      <c r="K897" s="23"/>
      <c r="L897" s="24">
        <f t="shared" si="161"/>
        <v>103056.28</v>
      </c>
    </row>
    <row r="898" spans="1:12" ht="22.5">
      <c r="A898" s="25"/>
      <c r="B898" s="33" t="s">
        <v>23</v>
      </c>
      <c r="C898" s="27"/>
      <c r="D898" s="24"/>
      <c r="E898" s="24"/>
      <c r="F898" s="24">
        <f>G898+H898+I898+J898</f>
        <v>20611.24</v>
      </c>
      <c r="G898" s="24">
        <v>5152.81</v>
      </c>
      <c r="H898" s="24">
        <v>5152.81</v>
      </c>
      <c r="I898" s="24">
        <v>5152.81</v>
      </c>
      <c r="J898" s="24">
        <v>5152.81</v>
      </c>
      <c r="K898" s="23"/>
      <c r="L898" s="24">
        <f t="shared" si="161"/>
        <v>20611.24</v>
      </c>
    </row>
    <row r="899" spans="1:12" ht="12.75">
      <c r="A899" s="25"/>
      <c r="B899" s="33" t="s">
        <v>96</v>
      </c>
      <c r="C899" s="27"/>
      <c r="D899" s="24"/>
      <c r="E899" s="24"/>
      <c r="F899" s="24">
        <f>G899+H899+I899+J899</f>
        <v>0</v>
      </c>
      <c r="G899" s="24"/>
      <c r="H899" s="24"/>
      <c r="I899" s="24"/>
      <c r="J899" s="24"/>
      <c r="K899" s="23"/>
      <c r="L899" s="24">
        <f t="shared" si="161"/>
        <v>0</v>
      </c>
    </row>
    <row r="900" spans="1:12" ht="12.75">
      <c r="A900" s="25"/>
      <c r="B900" s="33" t="s">
        <v>97</v>
      </c>
      <c r="C900" s="27"/>
      <c r="D900" s="24"/>
      <c r="E900" s="24"/>
      <c r="F900" s="24">
        <f>G900+H900+I900+J900</f>
        <v>51528.12</v>
      </c>
      <c r="G900" s="24">
        <v>12882.03</v>
      </c>
      <c r="H900" s="24">
        <v>12882.03</v>
      </c>
      <c r="I900" s="24">
        <v>12882.03</v>
      </c>
      <c r="J900" s="24">
        <v>12882.03</v>
      </c>
      <c r="K900" s="23"/>
      <c r="L900" s="24">
        <f t="shared" si="161"/>
        <v>51528.12</v>
      </c>
    </row>
    <row r="901" spans="1:12" ht="22.5">
      <c r="A901" s="25" t="s">
        <v>24</v>
      </c>
      <c r="B901" s="34" t="s">
        <v>25</v>
      </c>
      <c r="C901" s="27"/>
      <c r="D901" s="24"/>
      <c r="E901" s="24">
        <f aca="true" t="shared" si="165" ref="E901:J901">E903+E904+E905</f>
        <v>0</v>
      </c>
      <c r="F901" s="24">
        <f t="shared" si="165"/>
        <v>183427.52</v>
      </c>
      <c r="G901" s="24">
        <f t="shared" si="165"/>
        <v>46356.88</v>
      </c>
      <c r="H901" s="24">
        <f t="shared" si="165"/>
        <v>46356.88</v>
      </c>
      <c r="I901" s="24">
        <f t="shared" si="165"/>
        <v>46356.88</v>
      </c>
      <c r="J901" s="24">
        <f t="shared" si="165"/>
        <v>44356.88</v>
      </c>
      <c r="K901" s="23"/>
      <c r="L901" s="24">
        <f t="shared" si="161"/>
        <v>183427.52</v>
      </c>
    </row>
    <row r="902" spans="1:12" ht="12.75">
      <c r="A902" s="25"/>
      <c r="B902" s="33" t="s">
        <v>7</v>
      </c>
      <c r="C902" s="27"/>
      <c r="D902" s="24"/>
      <c r="E902" s="24"/>
      <c r="F902" s="24"/>
      <c r="G902" s="24"/>
      <c r="H902" s="24"/>
      <c r="I902" s="24"/>
      <c r="J902" s="24"/>
      <c r="K902" s="23"/>
      <c r="L902" s="24">
        <f t="shared" si="161"/>
        <v>0</v>
      </c>
    </row>
    <row r="903" spans="1:12" ht="14.25">
      <c r="A903" s="25"/>
      <c r="B903" s="33" t="s">
        <v>26</v>
      </c>
      <c r="C903" s="27"/>
      <c r="D903" s="24"/>
      <c r="E903" s="24"/>
      <c r="F903" s="24">
        <f>G903+H903+I903+J903</f>
        <v>143742.28</v>
      </c>
      <c r="G903" s="58">
        <v>35935.57</v>
      </c>
      <c r="H903" s="24">
        <v>35935.57</v>
      </c>
      <c r="I903" s="24">
        <v>35935.57</v>
      </c>
      <c r="J903" s="24">
        <v>35935.57</v>
      </c>
      <c r="K903" s="23"/>
      <c r="L903" s="24">
        <f t="shared" si="161"/>
        <v>143742.28</v>
      </c>
    </row>
    <row r="904" spans="1:12" ht="22.5">
      <c r="A904" s="25"/>
      <c r="B904" s="33" t="s">
        <v>27</v>
      </c>
      <c r="C904" s="27"/>
      <c r="D904" s="24"/>
      <c r="E904" s="24"/>
      <c r="F904" s="24">
        <f>G904+H904+I904+J904</f>
        <v>26748.44</v>
      </c>
      <c r="G904" s="24">
        <v>7187.11</v>
      </c>
      <c r="H904" s="24">
        <v>7187.11</v>
      </c>
      <c r="I904" s="24">
        <v>7187.11</v>
      </c>
      <c r="J904" s="24">
        <v>5187.11</v>
      </c>
      <c r="K904" s="23"/>
      <c r="L904" s="24">
        <f t="shared" si="161"/>
        <v>26748.44</v>
      </c>
    </row>
    <row r="905" spans="1:12" ht="12.75">
      <c r="A905" s="25"/>
      <c r="B905" s="33" t="s">
        <v>97</v>
      </c>
      <c r="C905" s="27"/>
      <c r="D905" s="24"/>
      <c r="E905" s="24"/>
      <c r="F905" s="24">
        <f>G905+H905+I905+J905</f>
        <v>12936.8</v>
      </c>
      <c r="G905" s="24">
        <v>3234.2</v>
      </c>
      <c r="H905" s="24">
        <v>3234.2</v>
      </c>
      <c r="I905" s="24">
        <v>3234.2</v>
      </c>
      <c r="J905" s="24">
        <v>3234.2</v>
      </c>
      <c r="K905" s="23"/>
      <c r="L905" s="24">
        <f t="shared" si="161"/>
        <v>12936.8</v>
      </c>
    </row>
    <row r="906" spans="1:12" ht="25.5">
      <c r="A906" s="25">
        <v>5.3</v>
      </c>
      <c r="B906" s="28" t="s">
        <v>85</v>
      </c>
      <c r="C906" s="27"/>
      <c r="D906" s="24"/>
      <c r="E906" s="24">
        <f aca="true" t="shared" si="166" ref="E906:J906">E908+E909</f>
        <v>0</v>
      </c>
      <c r="F906" s="24">
        <f t="shared" si="166"/>
        <v>64567.59</v>
      </c>
      <c r="G906" s="24">
        <f t="shared" si="166"/>
        <v>15920.779999999999</v>
      </c>
      <c r="H906" s="24">
        <f t="shared" si="166"/>
        <v>16097.669999999998</v>
      </c>
      <c r="I906" s="24">
        <f t="shared" si="166"/>
        <v>16274.57</v>
      </c>
      <c r="J906" s="24">
        <f t="shared" si="166"/>
        <v>16274.57</v>
      </c>
      <c r="K906" s="23"/>
      <c r="L906" s="24">
        <f t="shared" si="161"/>
        <v>64567.59</v>
      </c>
    </row>
    <row r="907" spans="1:12" ht="12.75">
      <c r="A907" s="25"/>
      <c r="B907" s="28" t="s">
        <v>7</v>
      </c>
      <c r="C907" s="27"/>
      <c r="D907" s="24"/>
      <c r="E907" s="24"/>
      <c r="F907" s="24"/>
      <c r="G907" s="24"/>
      <c r="H907" s="24"/>
      <c r="I907" s="24"/>
      <c r="J907" s="24"/>
      <c r="K907" s="23"/>
      <c r="L907" s="24">
        <f t="shared" si="161"/>
        <v>0</v>
      </c>
    </row>
    <row r="908" spans="1:12" ht="12.75">
      <c r="A908" s="25" t="s">
        <v>88</v>
      </c>
      <c r="B908" s="32" t="s">
        <v>86</v>
      </c>
      <c r="C908" s="27"/>
      <c r="D908" s="24"/>
      <c r="E908" s="24"/>
      <c r="F908" s="24">
        <f>G908+H908+I908+J908</f>
        <v>47819.25</v>
      </c>
      <c r="G908" s="24">
        <v>11791.05</v>
      </c>
      <c r="H908" s="24">
        <v>11922.06</v>
      </c>
      <c r="I908" s="24">
        <v>12053.07</v>
      </c>
      <c r="J908" s="24">
        <v>12053.07</v>
      </c>
      <c r="K908" s="23"/>
      <c r="L908" s="24">
        <f t="shared" si="161"/>
        <v>47819.25</v>
      </c>
    </row>
    <row r="909" spans="1:12" ht="12.75">
      <c r="A909" s="25" t="s">
        <v>89</v>
      </c>
      <c r="B909" s="32" t="s">
        <v>87</v>
      </c>
      <c r="C909" s="27"/>
      <c r="D909" s="24"/>
      <c r="E909" s="24"/>
      <c r="F909" s="24">
        <f>G909+H909+I909+J909</f>
        <v>16748.34</v>
      </c>
      <c r="G909" s="24">
        <v>4129.73</v>
      </c>
      <c r="H909" s="24">
        <v>4175.61</v>
      </c>
      <c r="I909" s="24">
        <v>4221.5</v>
      </c>
      <c r="J909" s="24">
        <v>4221.5</v>
      </c>
      <c r="K909" s="23"/>
      <c r="L909" s="24">
        <f t="shared" si="161"/>
        <v>16748.34</v>
      </c>
    </row>
    <row r="910" spans="1:12" ht="12.75">
      <c r="A910" s="25">
        <v>5.4</v>
      </c>
      <c r="B910" s="28" t="s">
        <v>13</v>
      </c>
      <c r="C910" s="27"/>
      <c r="D910" s="24"/>
      <c r="E910" s="24">
        <v>0</v>
      </c>
      <c r="F910" s="24">
        <f>G910+H910+I910+J910</f>
        <v>40357.36</v>
      </c>
      <c r="G910" s="24">
        <v>10089.34</v>
      </c>
      <c r="H910" s="24">
        <v>10089.34</v>
      </c>
      <c r="I910" s="24">
        <v>10089.34</v>
      </c>
      <c r="J910" s="24">
        <v>10089.34</v>
      </c>
      <c r="K910" s="23"/>
      <c r="L910" s="24">
        <f t="shared" si="161"/>
        <v>40357.36</v>
      </c>
    </row>
    <row r="911" spans="1:12" ht="51">
      <c r="A911" s="25">
        <v>5.5</v>
      </c>
      <c r="B911" s="28" t="s">
        <v>84</v>
      </c>
      <c r="C911" s="27"/>
      <c r="D911" s="24"/>
      <c r="E911" s="24">
        <f aca="true" t="shared" si="167" ref="E911:J911">E913+E918</f>
        <v>0</v>
      </c>
      <c r="F911" s="24">
        <f t="shared" si="167"/>
        <v>159519.36000000002</v>
      </c>
      <c r="G911" s="24">
        <f t="shared" si="167"/>
        <v>40129.840000000004</v>
      </c>
      <c r="H911" s="24">
        <f t="shared" si="167"/>
        <v>40129.840000000004</v>
      </c>
      <c r="I911" s="24">
        <f t="shared" si="167"/>
        <v>40129.840000000004</v>
      </c>
      <c r="J911" s="24">
        <f t="shared" si="167"/>
        <v>39129.840000000004</v>
      </c>
      <c r="K911" s="23"/>
      <c r="L911" s="24">
        <f t="shared" si="161"/>
        <v>159519.36000000002</v>
      </c>
    </row>
    <row r="912" spans="1:12" ht="12.75">
      <c r="A912" s="25"/>
      <c r="B912" s="28" t="s">
        <v>7</v>
      </c>
      <c r="C912" s="27"/>
      <c r="D912" s="24"/>
      <c r="E912" s="24"/>
      <c r="F912" s="24"/>
      <c r="G912" s="24"/>
      <c r="H912" s="24"/>
      <c r="I912" s="24"/>
      <c r="J912" s="24"/>
      <c r="K912" s="23"/>
      <c r="L912" s="24">
        <f t="shared" si="161"/>
        <v>0</v>
      </c>
    </row>
    <row r="913" spans="1:12" ht="20.25" customHeight="1">
      <c r="A913" s="25" t="s">
        <v>45</v>
      </c>
      <c r="B913" s="34" t="s">
        <v>29</v>
      </c>
      <c r="C913" s="27"/>
      <c r="D913" s="24"/>
      <c r="E913" s="24">
        <f aca="true" t="shared" si="168" ref="E913:J913">E915+E916+E917</f>
        <v>0</v>
      </c>
      <c r="F913" s="24">
        <f t="shared" si="168"/>
        <v>159519.36000000002</v>
      </c>
      <c r="G913" s="24">
        <f t="shared" si="168"/>
        <v>40129.840000000004</v>
      </c>
      <c r="H913" s="24">
        <f t="shared" si="168"/>
        <v>40129.840000000004</v>
      </c>
      <c r="I913" s="24">
        <f t="shared" si="168"/>
        <v>40129.840000000004</v>
      </c>
      <c r="J913" s="24">
        <f t="shared" si="168"/>
        <v>39129.840000000004</v>
      </c>
      <c r="K913" s="23"/>
      <c r="L913" s="24">
        <f t="shared" si="161"/>
        <v>159519.36000000002</v>
      </c>
    </row>
    <row r="914" spans="1:12" ht="12.75">
      <c r="A914" s="25"/>
      <c r="B914" s="33" t="s">
        <v>7</v>
      </c>
      <c r="C914" s="27"/>
      <c r="D914" s="24"/>
      <c r="E914" s="24"/>
      <c r="F914" s="24"/>
      <c r="G914" s="24"/>
      <c r="H914" s="24"/>
      <c r="I914" s="24"/>
      <c r="J914" s="24"/>
      <c r="K914" s="23"/>
      <c r="L914" s="24">
        <f t="shared" si="161"/>
        <v>0</v>
      </c>
    </row>
    <row r="915" spans="1:12" ht="14.25">
      <c r="A915" s="25"/>
      <c r="B915" s="33" t="s">
        <v>26</v>
      </c>
      <c r="C915" s="27"/>
      <c r="D915" s="24"/>
      <c r="E915" s="24"/>
      <c r="F915" s="24">
        <f>G915+H915+I915+J915</f>
        <v>124433.6</v>
      </c>
      <c r="G915" s="58">
        <v>31108.4</v>
      </c>
      <c r="H915" s="24">
        <v>31108.4</v>
      </c>
      <c r="I915" s="24">
        <v>31108.4</v>
      </c>
      <c r="J915" s="24">
        <v>31108.4</v>
      </c>
      <c r="K915" s="23"/>
      <c r="L915" s="24">
        <f t="shared" si="161"/>
        <v>124433.6</v>
      </c>
    </row>
    <row r="916" spans="1:12" ht="22.5">
      <c r="A916" s="25"/>
      <c r="B916" s="33" t="s">
        <v>27</v>
      </c>
      <c r="C916" s="27"/>
      <c r="D916" s="24"/>
      <c r="E916" s="24"/>
      <c r="F916" s="24">
        <f>G916+H916+I916+J916</f>
        <v>23886.72</v>
      </c>
      <c r="G916" s="24">
        <v>6221.68</v>
      </c>
      <c r="H916" s="24">
        <v>6221.68</v>
      </c>
      <c r="I916" s="24">
        <v>6221.68</v>
      </c>
      <c r="J916" s="24">
        <v>5221.68</v>
      </c>
      <c r="K916" s="23"/>
      <c r="L916" s="24">
        <f t="shared" si="161"/>
        <v>23886.72</v>
      </c>
    </row>
    <row r="917" spans="1:12" ht="12.75">
      <c r="A917" s="25"/>
      <c r="B917" s="33" t="s">
        <v>97</v>
      </c>
      <c r="C917" s="27"/>
      <c r="D917" s="24"/>
      <c r="E917" s="24"/>
      <c r="F917" s="24">
        <f>G917+H917+I917+J917</f>
        <v>11199.04</v>
      </c>
      <c r="G917" s="24">
        <v>2799.76</v>
      </c>
      <c r="H917" s="24">
        <v>2799.76</v>
      </c>
      <c r="I917" s="24">
        <v>2799.76</v>
      </c>
      <c r="J917" s="24">
        <v>2799.76</v>
      </c>
      <c r="K917" s="23"/>
      <c r="L917" s="24">
        <f t="shared" si="161"/>
        <v>11199.04</v>
      </c>
    </row>
    <row r="918" spans="1:12" ht="47.25" customHeight="1">
      <c r="A918" s="25" t="s">
        <v>46</v>
      </c>
      <c r="B918" s="34" t="s">
        <v>92</v>
      </c>
      <c r="C918" s="27"/>
      <c r="D918" s="24"/>
      <c r="E918" s="24">
        <v>0</v>
      </c>
      <c r="F918" s="24">
        <f>G918+H918+I918+J918</f>
        <v>0</v>
      </c>
      <c r="G918" s="24"/>
      <c r="H918" s="24"/>
      <c r="I918" s="24"/>
      <c r="J918" s="24"/>
      <c r="K918" s="23"/>
      <c r="L918" s="24">
        <f t="shared" si="161"/>
        <v>0</v>
      </c>
    </row>
    <row r="919" spans="1:12" ht="63.75">
      <c r="A919" s="25">
        <v>5.6</v>
      </c>
      <c r="B919" s="28" t="s">
        <v>81</v>
      </c>
      <c r="C919" s="27"/>
      <c r="D919" s="24"/>
      <c r="E919" s="24">
        <f aca="true" t="shared" si="169" ref="E919:J919">E921+E926+E927+E928+E929+E930+E931</f>
        <v>0</v>
      </c>
      <c r="F919" s="24">
        <f t="shared" si="169"/>
        <v>274767.68</v>
      </c>
      <c r="G919" s="24">
        <f t="shared" si="169"/>
        <v>69191.92</v>
      </c>
      <c r="H919" s="24">
        <f t="shared" si="169"/>
        <v>69191.92</v>
      </c>
      <c r="I919" s="24">
        <f t="shared" si="169"/>
        <v>69191.92</v>
      </c>
      <c r="J919" s="24">
        <f t="shared" si="169"/>
        <v>67191.92</v>
      </c>
      <c r="K919" s="23"/>
      <c r="L919" s="24">
        <f t="shared" si="161"/>
        <v>274767.68</v>
      </c>
    </row>
    <row r="920" spans="1:12" ht="12.75">
      <c r="A920" s="25"/>
      <c r="B920" s="28" t="s">
        <v>7</v>
      </c>
      <c r="C920" s="27"/>
      <c r="D920" s="24"/>
      <c r="E920" s="24"/>
      <c r="F920" s="24"/>
      <c r="G920" s="24"/>
      <c r="H920" s="24"/>
      <c r="I920" s="24"/>
      <c r="J920" s="24"/>
      <c r="K920" s="23"/>
      <c r="L920" s="24">
        <f t="shared" si="161"/>
        <v>0</v>
      </c>
    </row>
    <row r="921" spans="1:12" ht="33.75">
      <c r="A921" s="25" t="s">
        <v>47</v>
      </c>
      <c r="B921" s="32" t="s">
        <v>95</v>
      </c>
      <c r="C921" s="27"/>
      <c r="D921" s="24"/>
      <c r="E921" s="24">
        <f aca="true" t="shared" si="170" ref="E921:J921">E923+E924+E925</f>
        <v>0</v>
      </c>
      <c r="F921" s="24">
        <f t="shared" si="170"/>
        <v>162422</v>
      </c>
      <c r="G921" s="24">
        <f t="shared" si="170"/>
        <v>41105.5</v>
      </c>
      <c r="H921" s="24">
        <f t="shared" si="170"/>
        <v>41105.5</v>
      </c>
      <c r="I921" s="24">
        <f t="shared" si="170"/>
        <v>41105.5</v>
      </c>
      <c r="J921" s="24">
        <f t="shared" si="170"/>
        <v>39105.5</v>
      </c>
      <c r="K921" s="23"/>
      <c r="L921" s="24">
        <f t="shared" si="161"/>
        <v>162422</v>
      </c>
    </row>
    <row r="922" spans="1:12" ht="12.75">
      <c r="A922" s="25"/>
      <c r="B922" s="33" t="s">
        <v>7</v>
      </c>
      <c r="C922" s="27"/>
      <c r="D922" s="24"/>
      <c r="E922" s="24"/>
      <c r="F922" s="24"/>
      <c r="G922" s="24"/>
      <c r="H922" s="24"/>
      <c r="I922" s="24"/>
      <c r="J922" s="24"/>
      <c r="K922" s="23"/>
      <c r="L922" s="24">
        <f t="shared" si="161"/>
        <v>0</v>
      </c>
    </row>
    <row r="923" spans="1:12" ht="22.5">
      <c r="A923" s="25"/>
      <c r="B923" s="33" t="s">
        <v>90</v>
      </c>
      <c r="C923" s="27"/>
      <c r="D923" s="24"/>
      <c r="E923" s="24"/>
      <c r="F923" s="24">
        <f aca="true" t="shared" si="171" ref="F923:F932">G923+H923+I923+J923</f>
        <v>126673.32</v>
      </c>
      <c r="G923" s="58">
        <v>31668.33</v>
      </c>
      <c r="H923" s="58">
        <v>31668.33</v>
      </c>
      <c r="I923" s="58">
        <v>31668.33</v>
      </c>
      <c r="J923" s="58">
        <v>31668.33</v>
      </c>
      <c r="K923" s="23"/>
      <c r="L923" s="24">
        <f t="shared" si="161"/>
        <v>126673.32</v>
      </c>
    </row>
    <row r="924" spans="1:12" ht="22.5">
      <c r="A924" s="25"/>
      <c r="B924" s="33" t="s">
        <v>23</v>
      </c>
      <c r="C924" s="27"/>
      <c r="D924" s="24"/>
      <c r="E924" s="24"/>
      <c r="F924" s="24">
        <f t="shared" si="171"/>
        <v>24334.68</v>
      </c>
      <c r="G924" s="24">
        <v>6333.67</v>
      </c>
      <c r="H924" s="58">
        <v>6333.67</v>
      </c>
      <c r="I924" s="58">
        <v>6333.67</v>
      </c>
      <c r="J924" s="58">
        <v>5333.67</v>
      </c>
      <c r="K924" s="23"/>
      <c r="L924" s="24">
        <f t="shared" si="161"/>
        <v>24334.68</v>
      </c>
    </row>
    <row r="925" spans="1:12" ht="14.25">
      <c r="A925" s="25"/>
      <c r="B925" s="33" t="s">
        <v>97</v>
      </c>
      <c r="C925" s="27"/>
      <c r="D925" s="24"/>
      <c r="E925" s="24"/>
      <c r="F925" s="24">
        <f t="shared" si="171"/>
        <v>11414</v>
      </c>
      <c r="G925" s="24">
        <v>3103.5</v>
      </c>
      <c r="H925" s="58">
        <v>3103.5</v>
      </c>
      <c r="I925" s="58">
        <v>3103.5</v>
      </c>
      <c r="J925" s="58">
        <v>2103.5</v>
      </c>
      <c r="K925" s="23"/>
      <c r="L925" s="24">
        <f t="shared" si="161"/>
        <v>11414</v>
      </c>
    </row>
    <row r="926" spans="1:12" ht="22.5">
      <c r="A926" s="25" t="s">
        <v>48</v>
      </c>
      <c r="B926" s="32" t="s">
        <v>91</v>
      </c>
      <c r="C926" s="27"/>
      <c r="D926" s="24"/>
      <c r="E926" s="24">
        <v>0</v>
      </c>
      <c r="F926" s="24">
        <f t="shared" si="171"/>
        <v>0</v>
      </c>
      <c r="G926" s="24"/>
      <c r="H926" s="24"/>
      <c r="I926" s="24"/>
      <c r="J926" s="24"/>
      <c r="K926" s="23"/>
      <c r="L926" s="24">
        <f t="shared" si="161"/>
        <v>0</v>
      </c>
    </row>
    <row r="927" spans="1:12" ht="12.75">
      <c r="A927" s="25" t="s">
        <v>49</v>
      </c>
      <c r="B927" s="34" t="s">
        <v>30</v>
      </c>
      <c r="C927" s="27"/>
      <c r="D927" s="24"/>
      <c r="E927" s="24">
        <v>0</v>
      </c>
      <c r="F927" s="24">
        <f t="shared" si="171"/>
        <v>112345.68</v>
      </c>
      <c r="G927" s="24">
        <v>28086.42</v>
      </c>
      <c r="H927" s="24">
        <v>28086.42</v>
      </c>
      <c r="I927" s="24">
        <v>28086.42</v>
      </c>
      <c r="J927" s="24">
        <v>28086.42</v>
      </c>
      <c r="K927" s="23"/>
      <c r="L927" s="24">
        <f t="shared" si="161"/>
        <v>112345.68</v>
      </c>
    </row>
    <row r="928" spans="1:12" ht="12.75">
      <c r="A928" s="25" t="s">
        <v>50</v>
      </c>
      <c r="B928" s="30" t="s">
        <v>31</v>
      </c>
      <c r="C928" s="27"/>
      <c r="D928" s="24"/>
      <c r="E928" s="24">
        <v>0</v>
      </c>
      <c r="F928" s="24">
        <f t="shared" si="171"/>
        <v>0</v>
      </c>
      <c r="G928" s="24">
        <v>0</v>
      </c>
      <c r="H928" s="24">
        <v>0</v>
      </c>
      <c r="I928" s="24">
        <v>0</v>
      </c>
      <c r="J928" s="24">
        <v>0</v>
      </c>
      <c r="K928" s="23"/>
      <c r="L928" s="24">
        <f t="shared" si="161"/>
        <v>0</v>
      </c>
    </row>
    <row r="929" spans="1:12" ht="12.75">
      <c r="A929" s="25" t="s">
        <v>80</v>
      </c>
      <c r="B929" s="34" t="s">
        <v>32</v>
      </c>
      <c r="C929" s="27"/>
      <c r="D929" s="24"/>
      <c r="E929" s="24">
        <v>0</v>
      </c>
      <c r="F929" s="24">
        <f t="shared" si="171"/>
        <v>0</v>
      </c>
      <c r="G929" s="24">
        <v>0</v>
      </c>
      <c r="H929" s="24">
        <v>0</v>
      </c>
      <c r="I929" s="24">
        <v>0</v>
      </c>
      <c r="J929" s="24">
        <v>0</v>
      </c>
      <c r="K929" s="23"/>
      <c r="L929" s="24">
        <f t="shared" si="161"/>
        <v>0</v>
      </c>
    </row>
    <row r="930" spans="1:12" ht="12.75">
      <c r="A930" s="25" t="s">
        <v>82</v>
      </c>
      <c r="B930" s="34" t="s">
        <v>33</v>
      </c>
      <c r="C930" s="27"/>
      <c r="D930" s="24"/>
      <c r="E930" s="24">
        <v>0</v>
      </c>
      <c r="F930" s="24">
        <f t="shared" si="171"/>
        <v>0</v>
      </c>
      <c r="G930" s="24">
        <v>0</v>
      </c>
      <c r="H930" s="24">
        <v>0</v>
      </c>
      <c r="I930" s="24">
        <v>0</v>
      </c>
      <c r="J930" s="24">
        <v>0</v>
      </c>
      <c r="K930" s="23"/>
      <c r="L930" s="24">
        <f t="shared" si="161"/>
        <v>0</v>
      </c>
    </row>
    <row r="931" spans="1:12" ht="12.75">
      <c r="A931" s="25" t="s">
        <v>83</v>
      </c>
      <c r="B931" s="35" t="s">
        <v>67</v>
      </c>
      <c r="C931" s="27"/>
      <c r="D931" s="24"/>
      <c r="E931" s="24">
        <v>0</v>
      </c>
      <c r="F931" s="24">
        <f t="shared" si="171"/>
        <v>0</v>
      </c>
      <c r="G931" s="24"/>
      <c r="H931" s="24"/>
      <c r="I931" s="24"/>
      <c r="J931" s="24"/>
      <c r="K931" s="23"/>
      <c r="L931" s="24">
        <f t="shared" si="161"/>
        <v>0</v>
      </c>
    </row>
    <row r="932" spans="1:12" ht="63.75">
      <c r="A932" s="25">
        <v>5.7</v>
      </c>
      <c r="B932" s="28" t="s">
        <v>14</v>
      </c>
      <c r="C932" s="27"/>
      <c r="D932" s="24"/>
      <c r="E932" s="24">
        <v>0</v>
      </c>
      <c r="F932" s="24">
        <f t="shared" si="171"/>
        <v>123132.96</v>
      </c>
      <c r="G932" s="24">
        <v>30783.24</v>
      </c>
      <c r="H932" s="24">
        <v>30783.24</v>
      </c>
      <c r="I932" s="24">
        <v>30783.24</v>
      </c>
      <c r="J932" s="24">
        <v>30783.24</v>
      </c>
      <c r="K932" s="23"/>
      <c r="L932" s="24">
        <f t="shared" si="161"/>
        <v>123132.96</v>
      </c>
    </row>
    <row r="933" spans="1:12" ht="51">
      <c r="A933" s="25">
        <v>5.8</v>
      </c>
      <c r="B933" s="28" t="s">
        <v>79</v>
      </c>
      <c r="C933" s="27"/>
      <c r="D933" s="24"/>
      <c r="E933" s="24">
        <f aca="true" t="shared" si="172" ref="E933:J933">E935+E936+E937+E938</f>
        <v>0</v>
      </c>
      <c r="F933" s="24">
        <f t="shared" si="172"/>
        <v>285924.07</v>
      </c>
      <c r="G933" s="24">
        <f t="shared" si="172"/>
        <v>92114.58</v>
      </c>
      <c r="H933" s="24">
        <f t="shared" si="172"/>
        <v>57758.61000000001</v>
      </c>
      <c r="I933" s="24">
        <f t="shared" si="172"/>
        <v>57758.61000000001</v>
      </c>
      <c r="J933" s="24">
        <f t="shared" si="172"/>
        <v>78292.27</v>
      </c>
      <c r="K933" s="23"/>
      <c r="L933" s="24">
        <f t="shared" si="161"/>
        <v>285924.07</v>
      </c>
    </row>
    <row r="934" spans="1:12" ht="12.75">
      <c r="A934" s="25"/>
      <c r="B934" s="28" t="s">
        <v>7</v>
      </c>
      <c r="C934" s="27"/>
      <c r="D934" s="24"/>
      <c r="E934" s="24"/>
      <c r="F934" s="24"/>
      <c r="G934" s="24"/>
      <c r="H934" s="24"/>
      <c r="I934" s="24"/>
      <c r="J934" s="24"/>
      <c r="K934" s="23"/>
      <c r="L934" s="24">
        <f t="shared" si="161"/>
        <v>0</v>
      </c>
    </row>
    <row r="935" spans="1:12" ht="12.75">
      <c r="A935" s="25" t="s">
        <v>51</v>
      </c>
      <c r="B935" s="36" t="s">
        <v>34</v>
      </c>
      <c r="C935" s="27"/>
      <c r="D935" s="24"/>
      <c r="E935" s="24">
        <v>0</v>
      </c>
      <c r="F935" s="24">
        <f>G935+H935+I935+J935</f>
        <v>211781.57000000004</v>
      </c>
      <c r="G935" s="24">
        <v>38505.740000000005</v>
      </c>
      <c r="H935" s="24">
        <v>57758.61000000001</v>
      </c>
      <c r="I935" s="24">
        <v>57758.61000000001</v>
      </c>
      <c r="J935" s="24">
        <v>57758.61000000001</v>
      </c>
      <c r="K935" s="23"/>
      <c r="L935" s="24">
        <f t="shared" si="161"/>
        <v>211781.57000000004</v>
      </c>
    </row>
    <row r="936" spans="1:12" ht="12.75">
      <c r="A936" s="25" t="s">
        <v>52</v>
      </c>
      <c r="B936" s="36" t="s">
        <v>35</v>
      </c>
      <c r="C936" s="27"/>
      <c r="D936" s="24"/>
      <c r="E936" s="24">
        <v>0</v>
      </c>
      <c r="F936" s="24">
        <f>G936+H936+I936+J936</f>
        <v>53608.84</v>
      </c>
      <c r="G936" s="24">
        <v>53608.84</v>
      </c>
      <c r="H936" s="24"/>
      <c r="I936" s="24"/>
      <c r="J936" s="24"/>
      <c r="K936" s="23"/>
      <c r="L936" s="24">
        <f t="shared" si="161"/>
        <v>53608.84</v>
      </c>
    </row>
    <row r="937" spans="1:12" ht="12.75">
      <c r="A937" s="25" t="s">
        <v>53</v>
      </c>
      <c r="B937" s="36" t="s">
        <v>36</v>
      </c>
      <c r="C937" s="27"/>
      <c r="D937" s="24"/>
      <c r="E937" s="24">
        <v>0</v>
      </c>
      <c r="F937" s="24">
        <f>G937+H937+I937+J937</f>
        <v>20533.66</v>
      </c>
      <c r="G937" s="24"/>
      <c r="H937" s="24"/>
      <c r="I937" s="24"/>
      <c r="J937" s="24">
        <v>20533.66</v>
      </c>
      <c r="K937" s="23"/>
      <c r="L937" s="24">
        <f t="shared" si="161"/>
        <v>20533.66</v>
      </c>
    </row>
    <row r="938" spans="1:12" ht="12.75">
      <c r="A938" s="25" t="s">
        <v>78</v>
      </c>
      <c r="B938" s="35" t="s">
        <v>67</v>
      </c>
      <c r="C938" s="27"/>
      <c r="D938" s="24"/>
      <c r="E938" s="24">
        <v>0</v>
      </c>
      <c r="F938" s="24">
        <f>G938+H938+I938+J938</f>
        <v>0</v>
      </c>
      <c r="G938" s="24"/>
      <c r="H938" s="24"/>
      <c r="I938" s="24"/>
      <c r="J938" s="24"/>
      <c r="K938" s="23"/>
      <c r="L938" s="24">
        <f t="shared" si="161"/>
        <v>0</v>
      </c>
    </row>
    <row r="939" spans="1:12" ht="38.25">
      <c r="A939" s="25">
        <v>5.9</v>
      </c>
      <c r="B939" s="28" t="s">
        <v>76</v>
      </c>
      <c r="C939" s="27"/>
      <c r="D939" s="24"/>
      <c r="E939" s="24">
        <f aca="true" t="shared" si="173" ref="E939:J939">E941+E942+E943</f>
        <v>0</v>
      </c>
      <c r="F939" s="24">
        <f t="shared" si="173"/>
        <v>0</v>
      </c>
      <c r="G939" s="24">
        <f t="shared" si="173"/>
        <v>0</v>
      </c>
      <c r="H939" s="24">
        <f t="shared" si="173"/>
        <v>0</v>
      </c>
      <c r="I939" s="24">
        <f t="shared" si="173"/>
        <v>0</v>
      </c>
      <c r="J939" s="24">
        <f t="shared" si="173"/>
        <v>0</v>
      </c>
      <c r="K939" s="23"/>
      <c r="L939" s="24">
        <f t="shared" si="161"/>
        <v>0</v>
      </c>
    </row>
    <row r="940" spans="1:12" ht="12.75">
      <c r="A940" s="25"/>
      <c r="B940" s="28" t="s">
        <v>7</v>
      </c>
      <c r="C940" s="27"/>
      <c r="D940" s="24"/>
      <c r="E940" s="24"/>
      <c r="F940" s="24"/>
      <c r="G940" s="24"/>
      <c r="H940" s="24"/>
      <c r="I940" s="24"/>
      <c r="J940" s="24"/>
      <c r="K940" s="23"/>
      <c r="L940" s="24">
        <f t="shared" si="161"/>
        <v>0</v>
      </c>
    </row>
    <row r="941" spans="1:12" ht="12.75">
      <c r="A941" s="25" t="s">
        <v>54</v>
      </c>
      <c r="B941" s="34" t="s">
        <v>37</v>
      </c>
      <c r="C941" s="27"/>
      <c r="D941" s="24"/>
      <c r="E941" s="24">
        <v>0</v>
      </c>
      <c r="F941" s="24">
        <f>G941+H941+I941+J941</f>
        <v>0</v>
      </c>
      <c r="G941" s="24"/>
      <c r="H941" s="24"/>
      <c r="I941" s="24"/>
      <c r="J941" s="24"/>
      <c r="K941" s="23"/>
      <c r="L941" s="24">
        <f t="shared" si="161"/>
        <v>0</v>
      </c>
    </row>
    <row r="942" spans="1:12" ht="12.75">
      <c r="A942" s="25" t="s">
        <v>55</v>
      </c>
      <c r="B942" s="34" t="s">
        <v>38</v>
      </c>
      <c r="C942" s="27"/>
      <c r="D942" s="24"/>
      <c r="E942" s="24">
        <v>0</v>
      </c>
      <c r="F942" s="24">
        <f>G942+H942+I942+J942</f>
        <v>0</v>
      </c>
      <c r="G942" s="24"/>
      <c r="H942" s="24"/>
      <c r="I942" s="24"/>
      <c r="J942" s="24"/>
      <c r="K942" s="23"/>
      <c r="L942" s="24">
        <f t="shared" si="161"/>
        <v>0</v>
      </c>
    </row>
    <row r="943" spans="1:12" ht="12.75">
      <c r="A943" s="25" t="s">
        <v>77</v>
      </c>
      <c r="B943" s="35" t="s">
        <v>67</v>
      </c>
      <c r="C943" s="27"/>
      <c r="D943" s="24"/>
      <c r="E943" s="24">
        <v>0</v>
      </c>
      <c r="F943" s="24">
        <f>G943+H943+I943+J943</f>
        <v>0</v>
      </c>
      <c r="G943" s="24"/>
      <c r="H943" s="24"/>
      <c r="I943" s="24"/>
      <c r="J943" s="24"/>
      <c r="K943" s="23"/>
      <c r="L943" s="24">
        <f t="shared" si="161"/>
        <v>0</v>
      </c>
    </row>
    <row r="944" spans="1:12" ht="51">
      <c r="A944" s="37">
        <v>5.1</v>
      </c>
      <c r="B944" s="28" t="s">
        <v>74</v>
      </c>
      <c r="C944" s="27"/>
      <c r="D944" s="24"/>
      <c r="E944" s="24">
        <f aca="true" t="shared" si="174" ref="E944:J944">E946+E947+E948</f>
        <v>0</v>
      </c>
      <c r="F944" s="24">
        <f t="shared" si="174"/>
        <v>0</v>
      </c>
      <c r="G944" s="24">
        <f t="shared" si="174"/>
        <v>0</v>
      </c>
      <c r="H944" s="24">
        <f t="shared" si="174"/>
        <v>0</v>
      </c>
      <c r="I944" s="24">
        <f t="shared" si="174"/>
        <v>0</v>
      </c>
      <c r="J944" s="24">
        <f t="shared" si="174"/>
        <v>0</v>
      </c>
      <c r="K944" s="23"/>
      <c r="L944" s="24">
        <f t="shared" si="161"/>
        <v>0</v>
      </c>
    </row>
    <row r="945" spans="1:12" ht="12.75">
      <c r="A945" s="37"/>
      <c r="B945" s="28" t="s">
        <v>7</v>
      </c>
      <c r="C945" s="27"/>
      <c r="D945" s="24"/>
      <c r="E945" s="24"/>
      <c r="F945" s="24"/>
      <c r="G945" s="24"/>
      <c r="H945" s="24"/>
      <c r="I945" s="24"/>
      <c r="J945" s="24"/>
      <c r="K945" s="23"/>
      <c r="L945" s="24">
        <f t="shared" si="161"/>
        <v>0</v>
      </c>
    </row>
    <row r="946" spans="1:12" ht="22.5">
      <c r="A946" s="37" t="s">
        <v>56</v>
      </c>
      <c r="B946" s="38" t="s">
        <v>98</v>
      </c>
      <c r="C946" s="27"/>
      <c r="D946" s="24"/>
      <c r="E946" s="24">
        <v>0</v>
      </c>
      <c r="F946" s="24">
        <f>G946+H946+I946+J946</f>
        <v>0</v>
      </c>
      <c r="G946" s="24"/>
      <c r="H946" s="24"/>
      <c r="I946" s="24"/>
      <c r="J946" s="24"/>
      <c r="K946" s="23"/>
      <c r="L946" s="24">
        <f t="shared" si="161"/>
        <v>0</v>
      </c>
    </row>
    <row r="947" spans="1:12" ht="22.5">
      <c r="A947" s="37" t="s">
        <v>75</v>
      </c>
      <c r="B947" s="34" t="s">
        <v>39</v>
      </c>
      <c r="C947" s="27"/>
      <c r="D947" s="24"/>
      <c r="E947" s="24">
        <v>0</v>
      </c>
      <c r="F947" s="24">
        <f>G947+H947+I947+J947</f>
        <v>0</v>
      </c>
      <c r="G947" s="24"/>
      <c r="H947" s="24"/>
      <c r="I947" s="24"/>
      <c r="J947" s="24"/>
      <c r="K947" s="23"/>
      <c r="L947" s="24">
        <f t="shared" si="161"/>
        <v>0</v>
      </c>
    </row>
    <row r="948" spans="1:12" ht="12.75">
      <c r="A948" s="37" t="s">
        <v>99</v>
      </c>
      <c r="B948" s="35" t="s">
        <v>67</v>
      </c>
      <c r="C948" s="27"/>
      <c r="D948" s="24"/>
      <c r="E948" s="24">
        <v>0</v>
      </c>
      <c r="F948" s="24">
        <f>G948+H948+I948+J948</f>
        <v>0</v>
      </c>
      <c r="G948" s="24"/>
      <c r="H948" s="24"/>
      <c r="I948" s="24"/>
      <c r="J948" s="24"/>
      <c r="K948" s="23"/>
      <c r="L948" s="24">
        <f t="shared" si="161"/>
        <v>0</v>
      </c>
    </row>
    <row r="949" spans="1:12" ht="38.25">
      <c r="A949" s="37">
        <v>5.11</v>
      </c>
      <c r="B949" s="28" t="s">
        <v>69</v>
      </c>
      <c r="C949" s="27"/>
      <c r="D949" s="24"/>
      <c r="E949" s="24">
        <f aca="true" t="shared" si="175" ref="E949:J949">E951+E952</f>
        <v>0</v>
      </c>
      <c r="F949" s="24">
        <f t="shared" si="175"/>
        <v>19031.16</v>
      </c>
      <c r="G949" s="24">
        <f t="shared" si="175"/>
        <v>4757.79</v>
      </c>
      <c r="H949" s="24">
        <f t="shared" si="175"/>
        <v>4757.79</v>
      </c>
      <c r="I949" s="24">
        <f t="shared" si="175"/>
        <v>4757.79</v>
      </c>
      <c r="J949" s="24">
        <f t="shared" si="175"/>
        <v>4757.79</v>
      </c>
      <c r="K949" s="23"/>
      <c r="L949" s="24">
        <f t="shared" si="161"/>
        <v>19031.16</v>
      </c>
    </row>
    <row r="950" spans="1:12" ht="12.75">
      <c r="A950" s="37"/>
      <c r="B950" s="28" t="s">
        <v>7</v>
      </c>
      <c r="C950" s="27"/>
      <c r="D950" s="24"/>
      <c r="E950" s="24"/>
      <c r="F950" s="24"/>
      <c r="G950" s="24"/>
      <c r="H950" s="24"/>
      <c r="I950" s="24"/>
      <c r="J950" s="24"/>
      <c r="K950" s="23"/>
      <c r="L950" s="24">
        <f t="shared" si="161"/>
        <v>0</v>
      </c>
    </row>
    <row r="951" spans="1:12" ht="12.75">
      <c r="A951" s="37" t="s">
        <v>70</v>
      </c>
      <c r="B951" s="32" t="s">
        <v>73</v>
      </c>
      <c r="C951" s="27"/>
      <c r="D951" s="24"/>
      <c r="E951" s="24">
        <v>0</v>
      </c>
      <c r="F951" s="24">
        <f>G951+H951+I951+J951</f>
        <v>19031.16</v>
      </c>
      <c r="G951" s="24">
        <v>4757.79</v>
      </c>
      <c r="H951" s="24">
        <v>4757.79</v>
      </c>
      <c r="I951" s="24">
        <v>4757.79</v>
      </c>
      <c r="J951" s="24">
        <v>4757.79</v>
      </c>
      <c r="K951" s="23"/>
      <c r="L951" s="24">
        <f aca="true" t="shared" si="176" ref="L951:L963">G951+H951+I951+J951</f>
        <v>19031.16</v>
      </c>
    </row>
    <row r="952" spans="1:12" ht="12.75">
      <c r="A952" s="37" t="s">
        <v>71</v>
      </c>
      <c r="B952" s="32" t="s">
        <v>72</v>
      </c>
      <c r="C952" s="27"/>
      <c r="D952" s="24"/>
      <c r="E952" s="24">
        <v>0</v>
      </c>
      <c r="F952" s="24">
        <f>G952+H952+I952+J952</f>
        <v>0</v>
      </c>
      <c r="G952" s="24"/>
      <c r="H952" s="24"/>
      <c r="I952" s="24"/>
      <c r="J952" s="24"/>
      <c r="K952" s="23"/>
      <c r="L952" s="24">
        <f t="shared" si="176"/>
        <v>0</v>
      </c>
    </row>
    <row r="953" spans="1:12" ht="51">
      <c r="A953" s="37">
        <v>5.12</v>
      </c>
      <c r="B953" s="28" t="s">
        <v>15</v>
      </c>
      <c r="C953" s="27"/>
      <c r="D953" s="24"/>
      <c r="E953" s="24">
        <v>0</v>
      </c>
      <c r="F953" s="24">
        <f>G953+H953+I953+J953</f>
        <v>50320.94</v>
      </c>
      <c r="G953" s="24">
        <v>6007.989999999998</v>
      </c>
      <c r="H953" s="24">
        <v>13971.920000000002</v>
      </c>
      <c r="I953" s="59">
        <v>13971.92</v>
      </c>
      <c r="J953" s="59">
        <v>16369.11</v>
      </c>
      <c r="K953" s="23"/>
      <c r="L953" s="24">
        <f t="shared" si="176"/>
        <v>50320.94</v>
      </c>
    </row>
    <row r="954" spans="1:12" ht="25.5">
      <c r="A954" s="37">
        <v>5.13</v>
      </c>
      <c r="B954" s="28" t="s">
        <v>16</v>
      </c>
      <c r="C954" s="27"/>
      <c r="D954" s="24"/>
      <c r="E954" s="24">
        <v>0</v>
      </c>
      <c r="F954" s="24">
        <f>G954+H954+I954+J954</f>
        <v>30566.239999999998</v>
      </c>
      <c r="G954" s="24">
        <v>7392.99</v>
      </c>
      <c r="H954" s="24">
        <v>7724.41</v>
      </c>
      <c r="I954" s="59">
        <v>5724.41</v>
      </c>
      <c r="J954" s="59">
        <v>9724.43</v>
      </c>
      <c r="K954" s="23"/>
      <c r="L954" s="24">
        <f t="shared" si="176"/>
        <v>30566.239999999998</v>
      </c>
    </row>
    <row r="955" spans="1:12" ht="38.25">
      <c r="A955" s="37">
        <v>5.14</v>
      </c>
      <c r="B955" s="28" t="s">
        <v>68</v>
      </c>
      <c r="C955" s="27"/>
      <c r="D955" s="24"/>
      <c r="E955" s="24">
        <f>E957+E958+E959+E960+E961+E962</f>
        <v>0</v>
      </c>
      <c r="F955" s="24">
        <f>F957+F958+F959+F960+F961+F962+F963</f>
        <v>8813.64</v>
      </c>
      <c r="G955" s="24">
        <f>G957+G958+G959+G960+G961+G962+G963</f>
        <v>2203.41</v>
      </c>
      <c r="H955" s="24">
        <f>H957+H958+H959+H960+H961+H962+H963</f>
        <v>2203.41</v>
      </c>
      <c r="I955" s="24">
        <f>I957+I958+I959+I960+I961+I962+I963</f>
        <v>2203.41</v>
      </c>
      <c r="J955" s="24">
        <f>J957+J958+J959+J960+J961+J962+J963</f>
        <v>2203.41</v>
      </c>
      <c r="K955" s="23"/>
      <c r="L955" s="24">
        <f t="shared" si="176"/>
        <v>8813.64</v>
      </c>
    </row>
    <row r="956" spans="1:12" ht="14.25">
      <c r="A956" s="37"/>
      <c r="B956" s="28" t="s">
        <v>7</v>
      </c>
      <c r="C956" s="27"/>
      <c r="D956" s="24"/>
      <c r="E956" s="24"/>
      <c r="F956" s="24"/>
      <c r="G956" s="24"/>
      <c r="H956" s="24"/>
      <c r="I956" s="24"/>
      <c r="J956" s="59"/>
      <c r="K956" s="23"/>
      <c r="L956" s="24">
        <f t="shared" si="176"/>
        <v>0</v>
      </c>
    </row>
    <row r="957" spans="1:12" ht="12.75">
      <c r="A957" s="37" t="s">
        <v>57</v>
      </c>
      <c r="B957" s="34" t="s">
        <v>40</v>
      </c>
      <c r="C957" s="27"/>
      <c r="D957" s="24"/>
      <c r="E957" s="24">
        <v>0</v>
      </c>
      <c r="F957" s="24">
        <f aca="true" t="shared" si="177" ref="F957:F962">G957+H957+I957+J957</f>
        <v>1833.08</v>
      </c>
      <c r="G957" s="24">
        <v>458.27</v>
      </c>
      <c r="H957" s="24">
        <v>458.27</v>
      </c>
      <c r="I957" s="24">
        <v>458.27</v>
      </c>
      <c r="J957" s="24">
        <v>458.27</v>
      </c>
      <c r="K957" s="23"/>
      <c r="L957" s="24">
        <f t="shared" si="176"/>
        <v>1833.08</v>
      </c>
    </row>
    <row r="958" spans="1:12" ht="12.75">
      <c r="A958" s="37" t="s">
        <v>58</v>
      </c>
      <c r="B958" s="34" t="s">
        <v>41</v>
      </c>
      <c r="C958" s="27"/>
      <c r="D958" s="24"/>
      <c r="E958" s="24">
        <v>0</v>
      </c>
      <c r="F958" s="24">
        <f t="shared" si="177"/>
        <v>0</v>
      </c>
      <c r="G958" s="24"/>
      <c r="H958" s="24"/>
      <c r="I958" s="24"/>
      <c r="J958" s="24"/>
      <c r="K958" s="23"/>
      <c r="L958" s="24">
        <f t="shared" si="176"/>
        <v>0</v>
      </c>
    </row>
    <row r="959" spans="1:12" ht="12.75">
      <c r="A959" s="37" t="s">
        <v>59</v>
      </c>
      <c r="B959" s="34" t="s">
        <v>42</v>
      </c>
      <c r="C959" s="27"/>
      <c r="D959" s="24"/>
      <c r="E959" s="24">
        <v>0</v>
      </c>
      <c r="F959" s="24">
        <f t="shared" si="177"/>
        <v>0</v>
      </c>
      <c r="G959" s="24"/>
      <c r="H959" s="24"/>
      <c r="I959" s="24"/>
      <c r="J959" s="24"/>
      <c r="K959" s="23"/>
      <c r="L959" s="24">
        <f t="shared" si="176"/>
        <v>0</v>
      </c>
    </row>
    <row r="960" spans="1:12" ht="12.75">
      <c r="A960" s="37" t="s">
        <v>62</v>
      </c>
      <c r="B960" s="39" t="s">
        <v>64</v>
      </c>
      <c r="C960" s="27"/>
      <c r="D960" s="40"/>
      <c r="E960" s="40">
        <v>0</v>
      </c>
      <c r="F960" s="24">
        <f t="shared" si="177"/>
        <v>0</v>
      </c>
      <c r="G960" s="24"/>
      <c r="H960" s="24"/>
      <c r="I960" s="24"/>
      <c r="J960" s="24"/>
      <c r="K960" s="23"/>
      <c r="L960" s="24">
        <f t="shared" si="176"/>
        <v>0</v>
      </c>
    </row>
    <row r="961" spans="1:12" ht="12.75">
      <c r="A961" s="37" t="s">
        <v>63</v>
      </c>
      <c r="B961" s="39" t="s">
        <v>65</v>
      </c>
      <c r="C961" s="27"/>
      <c r="D961" s="40"/>
      <c r="E961" s="40">
        <v>0</v>
      </c>
      <c r="F961" s="24">
        <f t="shared" si="177"/>
        <v>0</v>
      </c>
      <c r="G961" s="24"/>
      <c r="H961" s="24"/>
      <c r="I961" s="24"/>
      <c r="J961" s="24"/>
      <c r="K961" s="23"/>
      <c r="L961" s="24">
        <f t="shared" si="176"/>
        <v>0</v>
      </c>
    </row>
    <row r="962" spans="1:12" ht="12.75">
      <c r="A962" s="37" t="s">
        <v>66</v>
      </c>
      <c r="B962" s="35" t="s">
        <v>110</v>
      </c>
      <c r="C962" s="27"/>
      <c r="D962" s="40"/>
      <c r="E962" s="40">
        <v>0</v>
      </c>
      <c r="F962" s="24">
        <f t="shared" si="177"/>
        <v>6980.56</v>
      </c>
      <c r="G962" s="24">
        <v>1745.14</v>
      </c>
      <c r="H962" s="24">
        <v>1745.14</v>
      </c>
      <c r="I962" s="24">
        <v>1745.14</v>
      </c>
      <c r="J962" s="24">
        <v>1745.14</v>
      </c>
      <c r="K962" s="23"/>
      <c r="L962" s="24">
        <f t="shared" si="176"/>
        <v>6980.56</v>
      </c>
    </row>
    <row r="963" spans="1:12" ht="53.25" customHeight="1" thickBot="1">
      <c r="A963" s="41">
        <v>5.15</v>
      </c>
      <c r="B963" s="12" t="s">
        <v>17</v>
      </c>
      <c r="C963" s="42"/>
      <c r="D963" s="43"/>
      <c r="E963" s="43">
        <v>0</v>
      </c>
      <c r="F963" s="43">
        <v>0</v>
      </c>
      <c r="G963" s="43">
        <v>0</v>
      </c>
      <c r="H963" s="43">
        <v>0</v>
      </c>
      <c r="I963" s="43">
        <v>0</v>
      </c>
      <c r="J963" s="43">
        <v>0</v>
      </c>
      <c r="K963" s="23"/>
      <c r="L963" s="24">
        <f t="shared" si="176"/>
        <v>0</v>
      </c>
    </row>
    <row r="966" spans="2:6" ht="12.75">
      <c r="B966" s="1" t="s">
        <v>100</v>
      </c>
      <c r="C966" s="3" t="s">
        <v>106</v>
      </c>
      <c r="D966" s="1" t="s">
        <v>113</v>
      </c>
      <c r="F966" s="1" t="s">
        <v>103</v>
      </c>
    </row>
    <row r="967" spans="3:9" ht="12.75">
      <c r="C967" s="1" t="s">
        <v>101</v>
      </c>
      <c r="D967" s="1"/>
      <c r="F967" s="3" t="s">
        <v>104</v>
      </c>
      <c r="H967" s="3" t="s">
        <v>105</v>
      </c>
      <c r="I967" s="1"/>
    </row>
    <row r="968" ht="12.75">
      <c r="H968" s="3" t="s">
        <v>108</v>
      </c>
    </row>
    <row r="969" spans="2:4" ht="12.75">
      <c r="B969" s="1" t="s">
        <v>102</v>
      </c>
      <c r="C969" s="3" t="s">
        <v>107</v>
      </c>
      <c r="D969" s="1" t="s">
        <v>150</v>
      </c>
    </row>
    <row r="970" spans="3:4" ht="12.75">
      <c r="C970" s="1" t="s">
        <v>101</v>
      </c>
      <c r="D970" s="1"/>
    </row>
    <row r="971" spans="2:9" ht="44.25" customHeight="1">
      <c r="B971" s="57" t="s">
        <v>149</v>
      </c>
      <c r="C971" s="57"/>
      <c r="D971" s="57"/>
      <c r="E971" s="57"/>
      <c r="F971" s="57"/>
      <c r="G971" s="57"/>
      <c r="H971" s="57"/>
      <c r="I971" s="57"/>
    </row>
    <row r="972" spans="2:9" ht="15" customHeight="1">
      <c r="B972" s="2"/>
      <c r="C972" s="2"/>
      <c r="D972" s="2"/>
      <c r="E972" s="2"/>
      <c r="F972" s="2"/>
      <c r="G972" s="2"/>
      <c r="H972" s="2"/>
      <c r="I972" s="2"/>
    </row>
    <row r="973" spans="1:9" ht="13.5" customHeight="1">
      <c r="A973" s="18" t="s">
        <v>11</v>
      </c>
      <c r="B973" s="19"/>
      <c r="C973" s="20" t="s">
        <v>123</v>
      </c>
      <c r="D973" s="21"/>
      <c r="E973" s="54"/>
      <c r="F973" s="2"/>
      <c r="G973" s="2"/>
      <c r="H973" s="2"/>
      <c r="I973" s="2"/>
    </row>
    <row r="974" spans="1:5" ht="14.25">
      <c r="A974" s="18"/>
      <c r="B974" s="19"/>
      <c r="C974" s="55" t="s">
        <v>112</v>
      </c>
      <c r="D974" s="56"/>
      <c r="E974" s="6">
        <v>3271</v>
      </c>
    </row>
    <row r="975" spans="3:5" ht="12.75">
      <c r="C975" s="4" t="s">
        <v>9</v>
      </c>
      <c r="D975" s="5"/>
      <c r="E975" s="7">
        <v>3171</v>
      </c>
    </row>
    <row r="976" spans="3:5" ht="13.5" thickBot="1">
      <c r="C976" s="48" t="s">
        <v>10</v>
      </c>
      <c r="D976" s="49"/>
      <c r="E976" s="8">
        <v>100</v>
      </c>
    </row>
    <row r="977" spans="3:5" ht="13.5" thickBot="1">
      <c r="C977" s="50" t="s">
        <v>61</v>
      </c>
      <c r="D977" s="51"/>
      <c r="E977" s="9">
        <v>18.24</v>
      </c>
    </row>
    <row r="978" spans="3:5" ht="7.5" customHeight="1">
      <c r="C978" s="10"/>
      <c r="D978" s="10"/>
      <c r="E978" s="10"/>
    </row>
    <row r="979" ht="13.5" thickBot="1"/>
    <row r="980" spans="1:12" ht="12.75" customHeight="1">
      <c r="A980" s="52" t="s">
        <v>8</v>
      </c>
      <c r="B980" s="44" t="s">
        <v>1</v>
      </c>
      <c r="C980" s="44" t="s">
        <v>18</v>
      </c>
      <c r="D980" s="44" t="s">
        <v>0</v>
      </c>
      <c r="E980" s="44" t="s">
        <v>2</v>
      </c>
      <c r="F980" s="44" t="s">
        <v>60</v>
      </c>
      <c r="G980" s="46" t="s">
        <v>7</v>
      </c>
      <c r="H980" s="46"/>
      <c r="I980" s="46"/>
      <c r="J980" s="47"/>
      <c r="L980" s="3" t="s">
        <v>109</v>
      </c>
    </row>
    <row r="981" spans="1:10" ht="51" customHeight="1" thickBot="1">
      <c r="A981" s="53"/>
      <c r="B981" s="45"/>
      <c r="C981" s="45"/>
      <c r="D981" s="45"/>
      <c r="E981" s="45"/>
      <c r="F981" s="45"/>
      <c r="G981" s="12" t="s">
        <v>3</v>
      </c>
      <c r="H981" s="12" t="s">
        <v>4</v>
      </c>
      <c r="I981" s="12" t="s">
        <v>5</v>
      </c>
      <c r="J981" s="13" t="s">
        <v>6</v>
      </c>
    </row>
    <row r="982" spans="1:10" s="1" customFormat="1" ht="13.5" thickBot="1">
      <c r="A982" s="14">
        <v>1</v>
      </c>
      <c r="B982" s="14">
        <v>2</v>
      </c>
      <c r="C982" s="14">
        <v>3</v>
      </c>
      <c r="D982" s="14">
        <v>4</v>
      </c>
      <c r="E982" s="14">
        <v>5</v>
      </c>
      <c r="F982" s="14">
        <v>6</v>
      </c>
      <c r="G982" s="14">
        <v>7</v>
      </c>
      <c r="H982" s="14">
        <v>8</v>
      </c>
      <c r="I982" s="14">
        <v>9</v>
      </c>
      <c r="J982" s="14">
        <v>10</v>
      </c>
    </row>
    <row r="983" spans="1:12" ht="42" customHeight="1">
      <c r="A983" s="15">
        <v>5</v>
      </c>
      <c r="B983" s="11" t="s">
        <v>12</v>
      </c>
      <c r="C983" s="16" t="s">
        <v>111</v>
      </c>
      <c r="D983" s="17">
        <f>E974</f>
        <v>3271</v>
      </c>
      <c r="E983" s="22">
        <v>715956.48</v>
      </c>
      <c r="F983" s="22">
        <f>F984+F990+F1003+F1007+F1008+F1016+F1029+F1030+F1036+F1041+F1046+F1050+F1051+F1052+F1060</f>
        <v>715956.4800000002</v>
      </c>
      <c r="G983" s="22">
        <f>G984+G990+G1003+G1007+G1008+G1016+G1029+G1030+G1036+G1041+G1046+G1050+G1051+G1052+G1060</f>
        <v>173493.89000000004</v>
      </c>
      <c r="H983" s="22">
        <f>H984+H990+H1003+H1007+H1008+H1016+H1029+H1030+H1036+H1041+H1046+H1050+H1051+H1052+H1060</f>
        <v>170163.23</v>
      </c>
      <c r="I983" s="22">
        <f>I984+I990+I1003+I1007+I1008+I1016+I1029+I1030+I1036+I1041+I1046+I1050+I1051+I1052+I1060</f>
        <v>167311.98000000004</v>
      </c>
      <c r="J983" s="22">
        <f>J984+J990+J1003+J1007+J1008+J1016+J1029+J1030+J1036+J1041+J1046+J1050+J1051+J1052+J1060</f>
        <v>204987.38000000003</v>
      </c>
      <c r="K983" s="23"/>
      <c r="L983" s="24">
        <f>G983+H983+I983+J983</f>
        <v>715956.4800000001</v>
      </c>
    </row>
    <row r="984" spans="1:12" ht="12.75">
      <c r="A984" s="25">
        <v>5.1</v>
      </c>
      <c r="B984" s="26" t="s">
        <v>93</v>
      </c>
      <c r="C984" s="27"/>
      <c r="D984" s="24"/>
      <c r="E984" s="24">
        <f aca="true" t="shared" si="178" ref="E984:J984">E986</f>
        <v>0</v>
      </c>
      <c r="F984" s="24">
        <f t="shared" si="178"/>
        <v>60168</v>
      </c>
      <c r="G984" s="24">
        <f t="shared" si="178"/>
        <v>15042</v>
      </c>
      <c r="H984" s="24">
        <f t="shared" si="178"/>
        <v>15042</v>
      </c>
      <c r="I984" s="24">
        <f t="shared" si="178"/>
        <v>15042</v>
      </c>
      <c r="J984" s="24">
        <f t="shared" si="178"/>
        <v>15042</v>
      </c>
      <c r="K984" s="23"/>
      <c r="L984" s="24">
        <f aca="true" t="shared" si="179" ref="L984:L1047">G984+H984+I984+J984</f>
        <v>60168</v>
      </c>
    </row>
    <row r="985" spans="1:12" ht="12.75">
      <c r="A985" s="25"/>
      <c r="B985" s="28" t="s">
        <v>7</v>
      </c>
      <c r="C985" s="27"/>
      <c r="D985" s="24"/>
      <c r="E985" s="24"/>
      <c r="F985" s="24"/>
      <c r="G985" s="24"/>
      <c r="H985" s="24"/>
      <c r="I985" s="24"/>
      <c r="J985" s="29"/>
      <c r="K985" s="23"/>
      <c r="L985" s="24">
        <f t="shared" si="179"/>
        <v>0</v>
      </c>
    </row>
    <row r="986" spans="1:12" ht="12.75">
      <c r="A986" s="25" t="s">
        <v>44</v>
      </c>
      <c r="B986" s="30" t="s">
        <v>43</v>
      </c>
      <c r="C986" s="27"/>
      <c r="D986" s="24"/>
      <c r="E986" s="24">
        <f aca="true" t="shared" si="180" ref="E986:J986">E988+E989</f>
        <v>0</v>
      </c>
      <c r="F986" s="24">
        <f t="shared" si="180"/>
        <v>60168</v>
      </c>
      <c r="G986" s="24">
        <f t="shared" si="180"/>
        <v>15042</v>
      </c>
      <c r="H986" s="24">
        <f t="shared" si="180"/>
        <v>15042</v>
      </c>
      <c r="I986" s="24">
        <f t="shared" si="180"/>
        <v>15042</v>
      </c>
      <c r="J986" s="24">
        <f t="shared" si="180"/>
        <v>15042</v>
      </c>
      <c r="K986" s="23"/>
      <c r="L986" s="24">
        <f t="shared" si="179"/>
        <v>60168</v>
      </c>
    </row>
    <row r="987" spans="1:12" ht="12.75">
      <c r="A987" s="25"/>
      <c r="B987" s="31" t="s">
        <v>7</v>
      </c>
      <c r="C987" s="27"/>
      <c r="D987" s="24"/>
      <c r="E987" s="24"/>
      <c r="F987" s="24"/>
      <c r="G987" s="24"/>
      <c r="H987" s="24"/>
      <c r="I987" s="24"/>
      <c r="J987" s="29"/>
      <c r="K987" s="23"/>
      <c r="L987" s="24">
        <f t="shared" si="179"/>
        <v>0</v>
      </c>
    </row>
    <row r="988" spans="1:12" ht="12.75">
      <c r="A988" s="25"/>
      <c r="B988" s="31" t="s">
        <v>19</v>
      </c>
      <c r="C988" s="27"/>
      <c r="D988" s="24"/>
      <c r="E988" s="24"/>
      <c r="F988" s="24">
        <f>G988+H988+I988+J988</f>
        <v>54698.2</v>
      </c>
      <c r="G988" s="24">
        <v>13674.55</v>
      </c>
      <c r="H988" s="24">
        <v>13674.55</v>
      </c>
      <c r="I988" s="24">
        <v>13674.55</v>
      </c>
      <c r="J988" s="24">
        <v>13674.55</v>
      </c>
      <c r="K988" s="23"/>
      <c r="L988" s="24">
        <f t="shared" si="179"/>
        <v>54698.2</v>
      </c>
    </row>
    <row r="989" spans="1:12" ht="12.75">
      <c r="A989" s="25"/>
      <c r="B989" s="31" t="s">
        <v>20</v>
      </c>
      <c r="C989" s="27"/>
      <c r="D989" s="24"/>
      <c r="E989" s="24"/>
      <c r="F989" s="24">
        <f>G989+H989+I989+J989</f>
        <v>5469.8</v>
      </c>
      <c r="G989" s="24">
        <v>1367.45</v>
      </c>
      <c r="H989" s="24">
        <v>1367.45</v>
      </c>
      <c r="I989" s="24">
        <v>1367.45</v>
      </c>
      <c r="J989" s="24">
        <v>1367.45</v>
      </c>
      <c r="K989" s="23"/>
      <c r="L989" s="24">
        <f t="shared" si="179"/>
        <v>5469.8</v>
      </c>
    </row>
    <row r="990" spans="1:12" ht="51">
      <c r="A990" s="25">
        <v>5.2</v>
      </c>
      <c r="B990" s="28" t="s">
        <v>94</v>
      </c>
      <c r="C990" s="27"/>
      <c r="D990" s="24"/>
      <c r="E990" s="24">
        <f aca="true" t="shared" si="181" ref="E990:J990">E992+E998</f>
        <v>0</v>
      </c>
      <c r="F990" s="24">
        <f t="shared" si="181"/>
        <v>177659.96</v>
      </c>
      <c r="G990" s="24">
        <f t="shared" si="181"/>
        <v>45664.99</v>
      </c>
      <c r="H990" s="24">
        <f t="shared" si="181"/>
        <v>42664.99</v>
      </c>
      <c r="I990" s="24">
        <f t="shared" si="181"/>
        <v>45664.99</v>
      </c>
      <c r="J990" s="24">
        <f t="shared" si="181"/>
        <v>43664.99</v>
      </c>
      <c r="K990" s="23"/>
      <c r="L990" s="24">
        <f t="shared" si="179"/>
        <v>177659.96</v>
      </c>
    </row>
    <row r="991" spans="1:12" ht="12.75">
      <c r="A991" s="25"/>
      <c r="B991" s="28" t="s">
        <v>7</v>
      </c>
      <c r="C991" s="27"/>
      <c r="D991" s="24"/>
      <c r="E991" s="24"/>
      <c r="F991" s="24"/>
      <c r="G991" s="24"/>
      <c r="H991" s="24"/>
      <c r="I991" s="24"/>
      <c r="J991" s="24"/>
      <c r="K991" s="23"/>
      <c r="L991" s="24">
        <f t="shared" si="179"/>
        <v>0</v>
      </c>
    </row>
    <row r="992" spans="1:12" ht="12.75">
      <c r="A992" s="25" t="s">
        <v>21</v>
      </c>
      <c r="B992" s="32" t="s">
        <v>28</v>
      </c>
      <c r="C992" s="27"/>
      <c r="D992" s="24"/>
      <c r="E992" s="24">
        <f aca="true" t="shared" si="182" ref="E992:J992">E994+E995+E996+E997</f>
        <v>0</v>
      </c>
      <c r="F992" s="24">
        <f t="shared" si="182"/>
        <v>0</v>
      </c>
      <c r="G992" s="24">
        <f t="shared" si="182"/>
        <v>0</v>
      </c>
      <c r="H992" s="24">
        <f t="shared" si="182"/>
        <v>0</v>
      </c>
      <c r="I992" s="24">
        <f t="shared" si="182"/>
        <v>0</v>
      </c>
      <c r="J992" s="24">
        <f t="shared" si="182"/>
        <v>0</v>
      </c>
      <c r="K992" s="23"/>
      <c r="L992" s="24">
        <f t="shared" si="179"/>
        <v>0</v>
      </c>
    </row>
    <row r="993" spans="1:12" ht="12.75">
      <c r="A993" s="25"/>
      <c r="B993" s="33" t="s">
        <v>7</v>
      </c>
      <c r="C993" s="27"/>
      <c r="D993" s="24"/>
      <c r="E993" s="24"/>
      <c r="F993" s="24"/>
      <c r="G993" s="24"/>
      <c r="H993" s="24"/>
      <c r="I993" s="24"/>
      <c r="J993" s="24"/>
      <c r="K993" s="23"/>
      <c r="L993" s="24">
        <f t="shared" si="179"/>
        <v>0</v>
      </c>
    </row>
    <row r="994" spans="1:12" ht="22.5">
      <c r="A994" s="25"/>
      <c r="B994" s="33" t="s">
        <v>22</v>
      </c>
      <c r="C994" s="27"/>
      <c r="D994" s="24"/>
      <c r="E994" s="24"/>
      <c r="F994" s="24">
        <f>G994+H994+I994+J994</f>
        <v>0</v>
      </c>
      <c r="G994" s="58">
        <v>0</v>
      </c>
      <c r="H994" s="24">
        <v>0</v>
      </c>
      <c r="I994" s="24">
        <v>0</v>
      </c>
      <c r="J994" s="24">
        <v>0</v>
      </c>
      <c r="K994" s="23"/>
      <c r="L994" s="24">
        <f t="shared" si="179"/>
        <v>0</v>
      </c>
    </row>
    <row r="995" spans="1:12" ht="22.5">
      <c r="A995" s="25"/>
      <c r="B995" s="33" t="s">
        <v>23</v>
      </c>
      <c r="C995" s="27"/>
      <c r="D995" s="24"/>
      <c r="E995" s="24"/>
      <c r="F995" s="24">
        <f>G995+H995+I995+J995</f>
        <v>0</v>
      </c>
      <c r="G995" s="24">
        <v>0</v>
      </c>
      <c r="H995" s="24">
        <v>0</v>
      </c>
      <c r="I995" s="24">
        <v>0</v>
      </c>
      <c r="J995" s="24">
        <v>0</v>
      </c>
      <c r="K995" s="23"/>
      <c r="L995" s="24">
        <f t="shared" si="179"/>
        <v>0</v>
      </c>
    </row>
    <row r="996" spans="1:12" ht="12.75">
      <c r="A996" s="25"/>
      <c r="B996" s="33" t="s">
        <v>96</v>
      </c>
      <c r="C996" s="27"/>
      <c r="D996" s="24"/>
      <c r="E996" s="24"/>
      <c r="F996" s="24">
        <f>G996+H996+I996+J996</f>
        <v>0</v>
      </c>
      <c r="G996" s="24"/>
      <c r="H996" s="24"/>
      <c r="I996" s="24"/>
      <c r="J996" s="24"/>
      <c r="K996" s="23"/>
      <c r="L996" s="24">
        <f t="shared" si="179"/>
        <v>0</v>
      </c>
    </row>
    <row r="997" spans="1:12" ht="12.75">
      <c r="A997" s="25"/>
      <c r="B997" s="33" t="s">
        <v>97</v>
      </c>
      <c r="C997" s="27"/>
      <c r="D997" s="24"/>
      <c r="E997" s="24"/>
      <c r="F997" s="24">
        <f>G997+H997+I997+J997</f>
        <v>0</v>
      </c>
      <c r="G997" s="24">
        <v>0</v>
      </c>
      <c r="H997" s="24">
        <v>0</v>
      </c>
      <c r="I997" s="24">
        <v>0</v>
      </c>
      <c r="J997" s="24">
        <v>0</v>
      </c>
      <c r="K997" s="23"/>
      <c r="L997" s="24">
        <f t="shared" si="179"/>
        <v>0</v>
      </c>
    </row>
    <row r="998" spans="1:12" ht="22.5">
      <c r="A998" s="25" t="s">
        <v>24</v>
      </c>
      <c r="B998" s="34" t="s">
        <v>25</v>
      </c>
      <c r="C998" s="27"/>
      <c r="D998" s="24"/>
      <c r="E998" s="24">
        <f aca="true" t="shared" si="183" ref="E998:J998">E1000+E1001+E1002</f>
        <v>0</v>
      </c>
      <c r="F998" s="24">
        <f t="shared" si="183"/>
        <v>177659.96</v>
      </c>
      <c r="G998" s="24">
        <f t="shared" si="183"/>
        <v>45664.99</v>
      </c>
      <c r="H998" s="24">
        <f t="shared" si="183"/>
        <v>42664.99</v>
      </c>
      <c r="I998" s="24">
        <f t="shared" si="183"/>
        <v>45664.99</v>
      </c>
      <c r="J998" s="24">
        <f t="shared" si="183"/>
        <v>43664.99</v>
      </c>
      <c r="K998" s="23"/>
      <c r="L998" s="24">
        <f t="shared" si="179"/>
        <v>177659.96</v>
      </c>
    </row>
    <row r="999" spans="1:12" ht="12.75">
      <c r="A999" s="25"/>
      <c r="B999" s="33" t="s">
        <v>7</v>
      </c>
      <c r="C999" s="27"/>
      <c r="D999" s="24"/>
      <c r="E999" s="24"/>
      <c r="F999" s="24"/>
      <c r="G999" s="24"/>
      <c r="H999" s="24"/>
      <c r="I999" s="24"/>
      <c r="J999" s="24"/>
      <c r="K999" s="23"/>
      <c r="L999" s="24">
        <f t="shared" si="179"/>
        <v>0</v>
      </c>
    </row>
    <row r="1000" spans="1:12" ht="14.25">
      <c r="A1000" s="25"/>
      <c r="B1000" s="33" t="s">
        <v>26</v>
      </c>
      <c r="C1000" s="27"/>
      <c r="D1000" s="24"/>
      <c r="E1000" s="24"/>
      <c r="F1000" s="24">
        <f>G1000+H1000+I1000+J1000</f>
        <v>141596.88</v>
      </c>
      <c r="G1000" s="58">
        <v>35399.22</v>
      </c>
      <c r="H1000" s="24">
        <v>35399.22</v>
      </c>
      <c r="I1000" s="24">
        <v>35399.22</v>
      </c>
      <c r="J1000" s="24">
        <v>35399.22</v>
      </c>
      <c r="K1000" s="23"/>
      <c r="L1000" s="24">
        <f t="shared" si="179"/>
        <v>141596.88</v>
      </c>
    </row>
    <row r="1001" spans="1:12" ht="22.5">
      <c r="A1001" s="25"/>
      <c r="B1001" s="33" t="s">
        <v>27</v>
      </c>
      <c r="C1001" s="27"/>
      <c r="D1001" s="24"/>
      <c r="E1001" s="24"/>
      <c r="F1001" s="24">
        <f>G1001+H1001+I1001+J1001</f>
        <v>24319.36</v>
      </c>
      <c r="G1001" s="24">
        <v>7079.84</v>
      </c>
      <c r="H1001" s="24">
        <v>5079.84</v>
      </c>
      <c r="I1001" s="24">
        <v>7079.84</v>
      </c>
      <c r="J1001" s="24">
        <v>5079.84</v>
      </c>
      <c r="K1001" s="23"/>
      <c r="L1001" s="24">
        <f t="shared" si="179"/>
        <v>24319.36</v>
      </c>
    </row>
    <row r="1002" spans="1:12" ht="12.75">
      <c r="A1002" s="25"/>
      <c r="B1002" s="33" t="s">
        <v>97</v>
      </c>
      <c r="C1002" s="27"/>
      <c r="D1002" s="24"/>
      <c r="E1002" s="24"/>
      <c r="F1002" s="24">
        <f>G1002+H1002+I1002+J1002</f>
        <v>11743.72</v>
      </c>
      <c r="G1002" s="24">
        <v>3185.93</v>
      </c>
      <c r="H1002" s="24">
        <v>2185.93</v>
      </c>
      <c r="I1002" s="24">
        <v>3185.93</v>
      </c>
      <c r="J1002" s="24">
        <v>3185.93</v>
      </c>
      <c r="K1002" s="23"/>
      <c r="L1002" s="24">
        <f t="shared" si="179"/>
        <v>11743.72</v>
      </c>
    </row>
    <row r="1003" spans="1:12" ht="25.5">
      <c r="A1003" s="25">
        <v>5.3</v>
      </c>
      <c r="B1003" s="28" t="s">
        <v>85</v>
      </c>
      <c r="C1003" s="27"/>
      <c r="D1003" s="24"/>
      <c r="E1003" s="24">
        <f aca="true" t="shared" si="184" ref="E1003:J1003">E1005+E1006</f>
        <v>0</v>
      </c>
      <c r="F1003" s="24">
        <f t="shared" si="184"/>
        <v>54293.03</v>
      </c>
      <c r="G1003" s="24">
        <f t="shared" si="184"/>
        <v>13387.32</v>
      </c>
      <c r="H1003" s="24">
        <f t="shared" si="184"/>
        <v>13536.07</v>
      </c>
      <c r="I1003" s="24">
        <f t="shared" si="184"/>
        <v>13684.82</v>
      </c>
      <c r="J1003" s="24">
        <f t="shared" si="184"/>
        <v>13684.82</v>
      </c>
      <c r="K1003" s="23"/>
      <c r="L1003" s="24">
        <f t="shared" si="179"/>
        <v>54293.03</v>
      </c>
    </row>
    <row r="1004" spans="1:12" ht="12.75">
      <c r="A1004" s="25"/>
      <c r="B1004" s="28" t="s">
        <v>7</v>
      </c>
      <c r="C1004" s="27"/>
      <c r="D1004" s="24"/>
      <c r="E1004" s="24"/>
      <c r="F1004" s="24"/>
      <c r="G1004" s="24"/>
      <c r="H1004" s="24"/>
      <c r="I1004" s="24"/>
      <c r="J1004" s="24"/>
      <c r="K1004" s="23"/>
      <c r="L1004" s="24">
        <f t="shared" si="179"/>
        <v>0</v>
      </c>
    </row>
    <row r="1005" spans="1:12" ht="12.75">
      <c r="A1005" s="25" t="s">
        <v>88</v>
      </c>
      <c r="B1005" s="32" t="s">
        <v>86</v>
      </c>
      <c r="C1005" s="27"/>
      <c r="D1005" s="24"/>
      <c r="E1005" s="24"/>
      <c r="F1005" s="24">
        <f>G1005+H1005+I1005+J1005</f>
        <v>40192.92</v>
      </c>
      <c r="G1005" s="24">
        <v>9910.58</v>
      </c>
      <c r="H1005" s="24">
        <v>10020.7</v>
      </c>
      <c r="I1005" s="24">
        <v>10130.82</v>
      </c>
      <c r="J1005" s="24">
        <v>10130.82</v>
      </c>
      <c r="K1005" s="23"/>
      <c r="L1005" s="24">
        <f t="shared" si="179"/>
        <v>40192.92</v>
      </c>
    </row>
    <row r="1006" spans="1:12" ht="12.75">
      <c r="A1006" s="25" t="s">
        <v>89</v>
      </c>
      <c r="B1006" s="32" t="s">
        <v>87</v>
      </c>
      <c r="C1006" s="27"/>
      <c r="D1006" s="24"/>
      <c r="E1006" s="24"/>
      <c r="F1006" s="24">
        <f>G1006+H1006+I1006+J1006</f>
        <v>14100.11</v>
      </c>
      <c r="G1006" s="24">
        <v>3476.74</v>
      </c>
      <c r="H1006" s="24">
        <v>3515.37</v>
      </c>
      <c r="I1006" s="24">
        <v>3554</v>
      </c>
      <c r="J1006" s="24">
        <v>3554</v>
      </c>
      <c r="K1006" s="23"/>
      <c r="L1006" s="24">
        <f t="shared" si="179"/>
        <v>14100.11</v>
      </c>
    </row>
    <row r="1007" spans="1:12" ht="12.75">
      <c r="A1007" s="25">
        <v>5.4</v>
      </c>
      <c r="B1007" s="28" t="s">
        <v>13</v>
      </c>
      <c r="C1007" s="27"/>
      <c r="D1007" s="24"/>
      <c r="E1007" s="24">
        <v>0</v>
      </c>
      <c r="F1007" s="24">
        <f>G1007+H1007+I1007+J1007</f>
        <v>33976.08</v>
      </c>
      <c r="G1007" s="24">
        <v>8494.02</v>
      </c>
      <c r="H1007" s="24">
        <v>8494.02</v>
      </c>
      <c r="I1007" s="24">
        <v>8494.02</v>
      </c>
      <c r="J1007" s="24">
        <v>8494.02</v>
      </c>
      <c r="K1007" s="23"/>
      <c r="L1007" s="24">
        <f t="shared" si="179"/>
        <v>33976.08</v>
      </c>
    </row>
    <row r="1008" spans="1:12" ht="51">
      <c r="A1008" s="25">
        <v>5.5</v>
      </c>
      <c r="B1008" s="28" t="s">
        <v>84</v>
      </c>
      <c r="C1008" s="27"/>
      <c r="D1008" s="24"/>
      <c r="E1008" s="24">
        <f aca="true" t="shared" si="185" ref="E1008:J1008">E1010+E1015</f>
        <v>0</v>
      </c>
      <c r="F1008" s="24">
        <f t="shared" si="185"/>
        <v>146681.48</v>
      </c>
      <c r="G1008" s="24">
        <f t="shared" si="185"/>
        <v>36670.37</v>
      </c>
      <c r="H1008" s="24">
        <f t="shared" si="185"/>
        <v>36670.37</v>
      </c>
      <c r="I1008" s="24">
        <f t="shared" si="185"/>
        <v>36670.37</v>
      </c>
      <c r="J1008" s="24">
        <f t="shared" si="185"/>
        <v>36670.37</v>
      </c>
      <c r="K1008" s="23"/>
      <c r="L1008" s="24">
        <f t="shared" si="179"/>
        <v>146681.48</v>
      </c>
    </row>
    <row r="1009" spans="1:12" ht="12.75">
      <c r="A1009" s="25"/>
      <c r="B1009" s="28" t="s">
        <v>7</v>
      </c>
      <c r="C1009" s="27"/>
      <c r="D1009" s="24"/>
      <c r="E1009" s="24"/>
      <c r="F1009" s="24"/>
      <c r="G1009" s="24"/>
      <c r="H1009" s="24"/>
      <c r="I1009" s="24"/>
      <c r="J1009" s="24"/>
      <c r="K1009" s="23"/>
      <c r="L1009" s="24">
        <f t="shared" si="179"/>
        <v>0</v>
      </c>
    </row>
    <row r="1010" spans="1:12" ht="20.25" customHeight="1">
      <c r="A1010" s="25" t="s">
        <v>45</v>
      </c>
      <c r="B1010" s="34" t="s">
        <v>29</v>
      </c>
      <c r="C1010" s="27"/>
      <c r="D1010" s="24"/>
      <c r="E1010" s="24">
        <f aca="true" t="shared" si="186" ref="E1010:J1010">E1012+E1013+E1014</f>
        <v>0</v>
      </c>
      <c r="F1010" s="24">
        <f t="shared" si="186"/>
        <v>146681.48</v>
      </c>
      <c r="G1010" s="24">
        <f t="shared" si="186"/>
        <v>36670.37</v>
      </c>
      <c r="H1010" s="24">
        <f t="shared" si="186"/>
        <v>36670.37</v>
      </c>
      <c r="I1010" s="24">
        <f t="shared" si="186"/>
        <v>36670.37</v>
      </c>
      <c r="J1010" s="24">
        <f t="shared" si="186"/>
        <v>36670.37</v>
      </c>
      <c r="K1010" s="23"/>
      <c r="L1010" s="24">
        <f t="shared" si="179"/>
        <v>146681.48</v>
      </c>
    </row>
    <row r="1011" spans="1:12" ht="12.75">
      <c r="A1011" s="25"/>
      <c r="B1011" s="33" t="s">
        <v>7</v>
      </c>
      <c r="C1011" s="27"/>
      <c r="D1011" s="24"/>
      <c r="E1011" s="24"/>
      <c r="F1011" s="24"/>
      <c r="G1011" s="24"/>
      <c r="H1011" s="24"/>
      <c r="I1011" s="24"/>
      <c r="J1011" s="24"/>
      <c r="K1011" s="23"/>
      <c r="L1011" s="24">
        <f t="shared" si="179"/>
        <v>0</v>
      </c>
    </row>
    <row r="1012" spans="1:12" ht="14.25">
      <c r="A1012" s="25"/>
      <c r="B1012" s="33" t="s">
        <v>26</v>
      </c>
      <c r="C1012" s="27"/>
      <c r="D1012" s="24"/>
      <c r="E1012" s="24"/>
      <c r="F1012" s="24">
        <f>G1012+H1012+I1012+J1012</f>
        <v>113706.56</v>
      </c>
      <c r="G1012" s="58">
        <v>28426.64</v>
      </c>
      <c r="H1012" s="24">
        <v>28426.64</v>
      </c>
      <c r="I1012" s="24">
        <v>28426.64</v>
      </c>
      <c r="J1012" s="24">
        <v>28426.64</v>
      </c>
      <c r="K1012" s="23"/>
      <c r="L1012" s="24">
        <f t="shared" si="179"/>
        <v>113706.56</v>
      </c>
    </row>
    <row r="1013" spans="1:12" ht="22.5">
      <c r="A1013" s="25"/>
      <c r="B1013" s="33" t="s">
        <v>27</v>
      </c>
      <c r="C1013" s="27"/>
      <c r="D1013" s="24"/>
      <c r="E1013" s="24"/>
      <c r="F1013" s="24">
        <f>G1013+H1013+I1013+J1013</f>
        <v>22741.32</v>
      </c>
      <c r="G1013" s="24">
        <v>5685.33</v>
      </c>
      <c r="H1013" s="24">
        <v>5685.33</v>
      </c>
      <c r="I1013" s="24">
        <v>5685.33</v>
      </c>
      <c r="J1013" s="24">
        <v>5685.33</v>
      </c>
      <c r="K1013" s="23"/>
      <c r="L1013" s="24">
        <f t="shared" si="179"/>
        <v>22741.32</v>
      </c>
    </row>
    <row r="1014" spans="1:12" ht="12.75">
      <c r="A1014" s="25"/>
      <c r="B1014" s="33" t="s">
        <v>97</v>
      </c>
      <c r="C1014" s="27"/>
      <c r="D1014" s="24"/>
      <c r="E1014" s="24"/>
      <c r="F1014" s="24">
        <f>G1014+H1014+I1014+J1014</f>
        <v>10233.6</v>
      </c>
      <c r="G1014" s="24">
        <v>2558.4</v>
      </c>
      <c r="H1014" s="24">
        <v>2558.4</v>
      </c>
      <c r="I1014" s="24">
        <v>2558.4</v>
      </c>
      <c r="J1014" s="24">
        <v>2558.4</v>
      </c>
      <c r="K1014" s="23"/>
      <c r="L1014" s="24">
        <f t="shared" si="179"/>
        <v>10233.6</v>
      </c>
    </row>
    <row r="1015" spans="1:12" ht="47.25" customHeight="1">
      <c r="A1015" s="25" t="s">
        <v>46</v>
      </c>
      <c r="B1015" s="34" t="s">
        <v>92</v>
      </c>
      <c r="C1015" s="27"/>
      <c r="D1015" s="24"/>
      <c r="E1015" s="24">
        <v>0</v>
      </c>
      <c r="F1015" s="24">
        <f>G1015+H1015+I1015+J1015</f>
        <v>0</v>
      </c>
      <c r="G1015" s="24"/>
      <c r="H1015" s="24"/>
      <c r="I1015" s="24"/>
      <c r="J1015" s="24"/>
      <c r="K1015" s="23"/>
      <c r="L1015" s="24">
        <f t="shared" si="179"/>
        <v>0</v>
      </c>
    </row>
    <row r="1016" spans="1:12" ht="63.75">
      <c r="A1016" s="25">
        <v>5.6</v>
      </c>
      <c r="B1016" s="28" t="s">
        <v>81</v>
      </c>
      <c r="C1016" s="27"/>
      <c r="D1016" s="24"/>
      <c r="E1016" s="24">
        <f aca="true" t="shared" si="187" ref="E1016:J1016">E1018+E1023+E1024+E1025+E1026+E1027+E1028</f>
        <v>0</v>
      </c>
      <c r="F1016" s="24">
        <f t="shared" si="187"/>
        <v>143914.28</v>
      </c>
      <c r="G1016" s="24">
        <f t="shared" si="187"/>
        <v>36228.57</v>
      </c>
      <c r="H1016" s="24">
        <f t="shared" si="187"/>
        <v>35228.57</v>
      </c>
      <c r="I1016" s="24">
        <f t="shared" si="187"/>
        <v>36228.57</v>
      </c>
      <c r="J1016" s="24">
        <f t="shared" si="187"/>
        <v>36228.57</v>
      </c>
      <c r="K1016" s="23"/>
      <c r="L1016" s="24">
        <f t="shared" si="179"/>
        <v>143914.28</v>
      </c>
    </row>
    <row r="1017" spans="1:12" ht="12.75">
      <c r="A1017" s="25"/>
      <c r="B1017" s="28" t="s">
        <v>7</v>
      </c>
      <c r="C1017" s="27"/>
      <c r="D1017" s="24"/>
      <c r="E1017" s="24"/>
      <c r="F1017" s="24"/>
      <c r="G1017" s="24"/>
      <c r="H1017" s="24"/>
      <c r="I1017" s="24"/>
      <c r="J1017" s="24"/>
      <c r="K1017" s="23"/>
      <c r="L1017" s="24">
        <f t="shared" si="179"/>
        <v>0</v>
      </c>
    </row>
    <row r="1018" spans="1:12" ht="33.75">
      <c r="A1018" s="25" t="s">
        <v>47</v>
      </c>
      <c r="B1018" s="32" t="s">
        <v>95</v>
      </c>
      <c r="C1018" s="27"/>
      <c r="D1018" s="24"/>
      <c r="E1018" s="24">
        <f aca="true" t="shared" si="188" ref="E1018:J1018">E1020+E1021+E1022</f>
        <v>0</v>
      </c>
      <c r="F1018" s="24">
        <f t="shared" si="188"/>
        <v>143914.28</v>
      </c>
      <c r="G1018" s="24">
        <f t="shared" si="188"/>
        <v>36228.57</v>
      </c>
      <c r="H1018" s="24">
        <f t="shared" si="188"/>
        <v>35228.57</v>
      </c>
      <c r="I1018" s="24">
        <f t="shared" si="188"/>
        <v>36228.57</v>
      </c>
      <c r="J1018" s="24">
        <f t="shared" si="188"/>
        <v>36228.57</v>
      </c>
      <c r="K1018" s="23"/>
      <c r="L1018" s="24">
        <f t="shared" si="179"/>
        <v>143914.28</v>
      </c>
    </row>
    <row r="1019" spans="1:12" ht="12.75">
      <c r="A1019" s="25"/>
      <c r="B1019" s="33" t="s">
        <v>7</v>
      </c>
      <c r="C1019" s="27"/>
      <c r="D1019" s="24"/>
      <c r="E1019" s="24"/>
      <c r="F1019" s="24"/>
      <c r="G1019" s="24"/>
      <c r="H1019" s="24"/>
      <c r="I1019" s="24"/>
      <c r="J1019" s="24"/>
      <c r="K1019" s="23"/>
      <c r="L1019" s="24">
        <f t="shared" si="179"/>
        <v>0</v>
      </c>
    </row>
    <row r="1020" spans="1:12" ht="22.5">
      <c r="A1020" s="25"/>
      <c r="B1020" s="33" t="s">
        <v>90</v>
      </c>
      <c r="C1020" s="27"/>
      <c r="D1020" s="24"/>
      <c r="E1020" s="24"/>
      <c r="F1020" s="24">
        <f aca="true" t="shared" si="189" ref="F1020:F1029">G1020+H1020+I1020+J1020</f>
        <v>111644.28</v>
      </c>
      <c r="G1020" s="58">
        <v>27911.07</v>
      </c>
      <c r="H1020" s="58">
        <v>27911.07</v>
      </c>
      <c r="I1020" s="58">
        <v>27911.07</v>
      </c>
      <c r="J1020" s="58">
        <v>27911.07</v>
      </c>
      <c r="K1020" s="23"/>
      <c r="L1020" s="24">
        <f t="shared" si="179"/>
        <v>111644.28</v>
      </c>
    </row>
    <row r="1021" spans="1:12" ht="22.5">
      <c r="A1021" s="25"/>
      <c r="B1021" s="33" t="s">
        <v>23</v>
      </c>
      <c r="C1021" s="27"/>
      <c r="D1021" s="24"/>
      <c r="E1021" s="24"/>
      <c r="F1021" s="24">
        <f t="shared" si="189"/>
        <v>22328.84</v>
      </c>
      <c r="G1021" s="24">
        <v>5582.21</v>
      </c>
      <c r="H1021" s="58">
        <v>5582.21</v>
      </c>
      <c r="I1021" s="58">
        <v>5582.21</v>
      </c>
      <c r="J1021" s="58">
        <v>5582.21</v>
      </c>
      <c r="K1021" s="23"/>
      <c r="L1021" s="24">
        <f t="shared" si="179"/>
        <v>22328.84</v>
      </c>
    </row>
    <row r="1022" spans="1:12" ht="14.25">
      <c r="A1022" s="25"/>
      <c r="B1022" s="33" t="s">
        <v>97</v>
      </c>
      <c r="C1022" s="27"/>
      <c r="D1022" s="24"/>
      <c r="E1022" s="24"/>
      <c r="F1022" s="24">
        <f t="shared" si="189"/>
        <v>9941.16</v>
      </c>
      <c r="G1022" s="24">
        <v>2735.29</v>
      </c>
      <c r="H1022" s="58">
        <v>1735.29</v>
      </c>
      <c r="I1022" s="58">
        <v>2735.29</v>
      </c>
      <c r="J1022" s="58">
        <v>2735.29</v>
      </c>
      <c r="K1022" s="23"/>
      <c r="L1022" s="24">
        <f t="shared" si="179"/>
        <v>9941.16</v>
      </c>
    </row>
    <row r="1023" spans="1:12" ht="22.5">
      <c r="A1023" s="25" t="s">
        <v>48</v>
      </c>
      <c r="B1023" s="32" t="s">
        <v>91</v>
      </c>
      <c r="C1023" s="27"/>
      <c r="D1023" s="24"/>
      <c r="E1023" s="24">
        <v>0</v>
      </c>
      <c r="F1023" s="24">
        <f t="shared" si="189"/>
        <v>0</v>
      </c>
      <c r="G1023" s="24"/>
      <c r="H1023" s="24"/>
      <c r="I1023" s="24"/>
      <c r="J1023" s="24"/>
      <c r="K1023" s="23"/>
      <c r="L1023" s="24">
        <f t="shared" si="179"/>
        <v>0</v>
      </c>
    </row>
    <row r="1024" spans="1:12" ht="12.75">
      <c r="A1024" s="25" t="s">
        <v>49</v>
      </c>
      <c r="B1024" s="34" t="s">
        <v>30</v>
      </c>
      <c r="C1024" s="27"/>
      <c r="D1024" s="24"/>
      <c r="E1024" s="24">
        <v>0</v>
      </c>
      <c r="F1024" s="24">
        <f t="shared" si="189"/>
        <v>0</v>
      </c>
      <c r="G1024" s="24"/>
      <c r="H1024" s="24"/>
      <c r="I1024" s="24"/>
      <c r="J1024" s="24"/>
      <c r="K1024" s="23"/>
      <c r="L1024" s="24">
        <f t="shared" si="179"/>
        <v>0</v>
      </c>
    </row>
    <row r="1025" spans="1:12" ht="12.75">
      <c r="A1025" s="25" t="s">
        <v>50</v>
      </c>
      <c r="B1025" s="30" t="s">
        <v>31</v>
      </c>
      <c r="C1025" s="27"/>
      <c r="D1025" s="24"/>
      <c r="E1025" s="24">
        <v>0</v>
      </c>
      <c r="F1025" s="24">
        <f t="shared" si="189"/>
        <v>0</v>
      </c>
      <c r="G1025" s="24">
        <v>0</v>
      </c>
      <c r="H1025" s="24">
        <v>0</v>
      </c>
      <c r="I1025" s="24">
        <v>0</v>
      </c>
      <c r="J1025" s="24">
        <v>0</v>
      </c>
      <c r="K1025" s="23"/>
      <c r="L1025" s="24">
        <f t="shared" si="179"/>
        <v>0</v>
      </c>
    </row>
    <row r="1026" spans="1:12" ht="12.75">
      <c r="A1026" s="25" t="s">
        <v>80</v>
      </c>
      <c r="B1026" s="34" t="s">
        <v>32</v>
      </c>
      <c r="C1026" s="27"/>
      <c r="D1026" s="24"/>
      <c r="E1026" s="24">
        <v>0</v>
      </c>
      <c r="F1026" s="24">
        <f t="shared" si="189"/>
        <v>0</v>
      </c>
      <c r="G1026" s="24">
        <v>0</v>
      </c>
      <c r="H1026" s="24">
        <v>0</v>
      </c>
      <c r="I1026" s="24">
        <v>0</v>
      </c>
      <c r="J1026" s="24">
        <v>0</v>
      </c>
      <c r="K1026" s="23"/>
      <c r="L1026" s="24">
        <f t="shared" si="179"/>
        <v>0</v>
      </c>
    </row>
    <row r="1027" spans="1:12" ht="12.75">
      <c r="A1027" s="25" t="s">
        <v>82</v>
      </c>
      <c r="B1027" s="34" t="s">
        <v>33</v>
      </c>
      <c r="C1027" s="27"/>
      <c r="D1027" s="24"/>
      <c r="E1027" s="24">
        <v>0</v>
      </c>
      <c r="F1027" s="24">
        <f t="shared" si="189"/>
        <v>0</v>
      </c>
      <c r="G1027" s="24">
        <v>0</v>
      </c>
      <c r="H1027" s="24">
        <v>0</v>
      </c>
      <c r="I1027" s="24">
        <v>0</v>
      </c>
      <c r="J1027" s="24">
        <v>0</v>
      </c>
      <c r="K1027" s="23"/>
      <c r="L1027" s="24">
        <f t="shared" si="179"/>
        <v>0</v>
      </c>
    </row>
    <row r="1028" spans="1:12" ht="12.75">
      <c r="A1028" s="25" t="s">
        <v>83</v>
      </c>
      <c r="B1028" s="35" t="s">
        <v>67</v>
      </c>
      <c r="C1028" s="27"/>
      <c r="D1028" s="24"/>
      <c r="E1028" s="24">
        <v>0</v>
      </c>
      <c r="F1028" s="24">
        <f t="shared" si="189"/>
        <v>0</v>
      </c>
      <c r="G1028" s="24"/>
      <c r="H1028" s="24"/>
      <c r="I1028" s="24"/>
      <c r="J1028" s="24"/>
      <c r="K1028" s="23"/>
      <c r="L1028" s="24">
        <f t="shared" si="179"/>
        <v>0</v>
      </c>
    </row>
    <row r="1029" spans="1:12" ht="63.75">
      <c r="A1029" s="25">
        <v>5.7</v>
      </c>
      <c r="B1029" s="28" t="s">
        <v>14</v>
      </c>
      <c r="C1029" s="27"/>
      <c r="D1029" s="24"/>
      <c r="E1029" s="24">
        <v>0</v>
      </c>
      <c r="F1029" s="24">
        <f t="shared" si="189"/>
        <v>0</v>
      </c>
      <c r="G1029" s="24"/>
      <c r="H1029" s="24"/>
      <c r="I1029" s="24"/>
      <c r="J1029" s="24"/>
      <c r="K1029" s="23"/>
      <c r="L1029" s="24">
        <f t="shared" si="179"/>
        <v>0</v>
      </c>
    </row>
    <row r="1030" spans="1:12" ht="51">
      <c r="A1030" s="25">
        <v>5.8</v>
      </c>
      <c r="B1030" s="28" t="s">
        <v>79</v>
      </c>
      <c r="C1030" s="27"/>
      <c r="D1030" s="24"/>
      <c r="E1030" s="24">
        <f aca="true" t="shared" si="190" ref="E1030:J1030">E1032+E1033+E1034+E1035</f>
        <v>0</v>
      </c>
      <c r="F1030" s="24">
        <f t="shared" si="190"/>
        <v>0</v>
      </c>
      <c r="G1030" s="24">
        <f t="shared" si="190"/>
        <v>0</v>
      </c>
      <c r="H1030" s="24">
        <f t="shared" si="190"/>
        <v>0</v>
      </c>
      <c r="I1030" s="24">
        <f t="shared" si="190"/>
        <v>0</v>
      </c>
      <c r="J1030" s="24">
        <f t="shared" si="190"/>
        <v>0</v>
      </c>
      <c r="K1030" s="23"/>
      <c r="L1030" s="24">
        <f t="shared" si="179"/>
        <v>0</v>
      </c>
    </row>
    <row r="1031" spans="1:12" ht="12.75">
      <c r="A1031" s="25"/>
      <c r="B1031" s="28" t="s">
        <v>7</v>
      </c>
      <c r="C1031" s="27"/>
      <c r="D1031" s="24"/>
      <c r="E1031" s="24"/>
      <c r="F1031" s="24"/>
      <c r="G1031" s="24"/>
      <c r="H1031" s="24"/>
      <c r="I1031" s="24"/>
      <c r="J1031" s="24"/>
      <c r="K1031" s="23"/>
      <c r="L1031" s="24">
        <f t="shared" si="179"/>
        <v>0</v>
      </c>
    </row>
    <row r="1032" spans="1:12" ht="12.75">
      <c r="A1032" s="25" t="s">
        <v>51</v>
      </c>
      <c r="B1032" s="36" t="s">
        <v>34</v>
      </c>
      <c r="C1032" s="27"/>
      <c r="D1032" s="24"/>
      <c r="E1032" s="24">
        <v>0</v>
      </c>
      <c r="F1032" s="24">
        <f>G1032+H1032+I1032+J1032</f>
        <v>0</v>
      </c>
      <c r="G1032" s="24"/>
      <c r="H1032" s="24"/>
      <c r="I1032" s="24"/>
      <c r="J1032" s="24"/>
      <c r="K1032" s="23"/>
      <c r="L1032" s="24">
        <f t="shared" si="179"/>
        <v>0</v>
      </c>
    </row>
    <row r="1033" spans="1:12" ht="12.75">
      <c r="A1033" s="25" t="s">
        <v>52</v>
      </c>
      <c r="B1033" s="36" t="s">
        <v>35</v>
      </c>
      <c r="C1033" s="27"/>
      <c r="D1033" s="24"/>
      <c r="E1033" s="24">
        <v>0</v>
      </c>
      <c r="F1033" s="24">
        <f>G1033+H1033+I1033+J1033</f>
        <v>0</v>
      </c>
      <c r="G1033" s="24"/>
      <c r="H1033" s="24"/>
      <c r="I1033" s="24"/>
      <c r="J1033" s="24"/>
      <c r="K1033" s="23"/>
      <c r="L1033" s="24">
        <f t="shared" si="179"/>
        <v>0</v>
      </c>
    </row>
    <row r="1034" spans="1:12" ht="12.75">
      <c r="A1034" s="25" t="s">
        <v>53</v>
      </c>
      <c r="B1034" s="36" t="s">
        <v>36</v>
      </c>
      <c r="C1034" s="27"/>
      <c r="D1034" s="24"/>
      <c r="E1034" s="24">
        <v>0</v>
      </c>
      <c r="F1034" s="24">
        <f>G1034+H1034+I1034+J1034</f>
        <v>0</v>
      </c>
      <c r="G1034" s="24"/>
      <c r="H1034" s="24"/>
      <c r="I1034" s="24"/>
      <c r="J1034" s="24"/>
      <c r="K1034" s="23"/>
      <c r="L1034" s="24">
        <f t="shared" si="179"/>
        <v>0</v>
      </c>
    </row>
    <row r="1035" spans="1:12" ht="12.75">
      <c r="A1035" s="25" t="s">
        <v>78</v>
      </c>
      <c r="B1035" s="35" t="s">
        <v>67</v>
      </c>
      <c r="C1035" s="27"/>
      <c r="D1035" s="24"/>
      <c r="E1035" s="24">
        <v>0</v>
      </c>
      <c r="F1035" s="24">
        <f>G1035+H1035+I1035+J1035</f>
        <v>0</v>
      </c>
      <c r="G1035" s="24"/>
      <c r="H1035" s="24"/>
      <c r="I1035" s="24"/>
      <c r="J1035" s="24"/>
      <c r="K1035" s="23"/>
      <c r="L1035" s="24">
        <f t="shared" si="179"/>
        <v>0</v>
      </c>
    </row>
    <row r="1036" spans="1:12" ht="38.25">
      <c r="A1036" s="25">
        <v>5.9</v>
      </c>
      <c r="B1036" s="28" t="s">
        <v>76</v>
      </c>
      <c r="C1036" s="27"/>
      <c r="D1036" s="24"/>
      <c r="E1036" s="24">
        <f aca="true" t="shared" si="191" ref="E1036:J1036">E1038+E1039+E1040</f>
        <v>0</v>
      </c>
      <c r="F1036" s="24">
        <f t="shared" si="191"/>
        <v>0</v>
      </c>
      <c r="G1036" s="24">
        <f t="shared" si="191"/>
        <v>0</v>
      </c>
      <c r="H1036" s="24">
        <f t="shared" si="191"/>
        <v>0</v>
      </c>
      <c r="I1036" s="24">
        <f t="shared" si="191"/>
        <v>0</v>
      </c>
      <c r="J1036" s="24">
        <f t="shared" si="191"/>
        <v>0</v>
      </c>
      <c r="K1036" s="23"/>
      <c r="L1036" s="24">
        <f t="shared" si="179"/>
        <v>0</v>
      </c>
    </row>
    <row r="1037" spans="1:12" ht="12.75">
      <c r="A1037" s="25"/>
      <c r="B1037" s="28" t="s">
        <v>7</v>
      </c>
      <c r="C1037" s="27"/>
      <c r="D1037" s="24"/>
      <c r="E1037" s="24"/>
      <c r="F1037" s="24"/>
      <c r="G1037" s="24"/>
      <c r="H1037" s="24"/>
      <c r="I1037" s="24"/>
      <c r="J1037" s="24"/>
      <c r="K1037" s="23"/>
      <c r="L1037" s="24">
        <f t="shared" si="179"/>
        <v>0</v>
      </c>
    </row>
    <row r="1038" spans="1:12" ht="12.75">
      <c r="A1038" s="25" t="s">
        <v>54</v>
      </c>
      <c r="B1038" s="34" t="s">
        <v>37</v>
      </c>
      <c r="C1038" s="27"/>
      <c r="D1038" s="24"/>
      <c r="E1038" s="24">
        <v>0</v>
      </c>
      <c r="F1038" s="24">
        <f>G1038+H1038+I1038+J1038</f>
        <v>0</v>
      </c>
      <c r="G1038" s="24"/>
      <c r="H1038" s="24"/>
      <c r="I1038" s="24"/>
      <c r="J1038" s="24"/>
      <c r="K1038" s="23"/>
      <c r="L1038" s="24">
        <f t="shared" si="179"/>
        <v>0</v>
      </c>
    </row>
    <row r="1039" spans="1:12" ht="12.75">
      <c r="A1039" s="25" t="s">
        <v>55</v>
      </c>
      <c r="B1039" s="34" t="s">
        <v>38</v>
      </c>
      <c r="C1039" s="27"/>
      <c r="D1039" s="24"/>
      <c r="E1039" s="24">
        <v>0</v>
      </c>
      <c r="F1039" s="24">
        <f>G1039+H1039+I1039+J1039</f>
        <v>0</v>
      </c>
      <c r="G1039" s="24"/>
      <c r="H1039" s="24"/>
      <c r="I1039" s="24"/>
      <c r="J1039" s="24"/>
      <c r="K1039" s="23"/>
      <c r="L1039" s="24">
        <f t="shared" si="179"/>
        <v>0</v>
      </c>
    </row>
    <row r="1040" spans="1:12" ht="12.75">
      <c r="A1040" s="25" t="s">
        <v>77</v>
      </c>
      <c r="B1040" s="35" t="s">
        <v>67</v>
      </c>
      <c r="C1040" s="27"/>
      <c r="D1040" s="24"/>
      <c r="E1040" s="24">
        <v>0</v>
      </c>
      <c r="F1040" s="24">
        <f>G1040+H1040+I1040+J1040</f>
        <v>0</v>
      </c>
      <c r="G1040" s="24"/>
      <c r="H1040" s="24"/>
      <c r="I1040" s="24"/>
      <c r="J1040" s="24"/>
      <c r="K1040" s="23"/>
      <c r="L1040" s="24">
        <f t="shared" si="179"/>
        <v>0</v>
      </c>
    </row>
    <row r="1041" spans="1:12" ht="51">
      <c r="A1041" s="37">
        <v>5.1</v>
      </c>
      <c r="B1041" s="28" t="s">
        <v>74</v>
      </c>
      <c r="C1041" s="27"/>
      <c r="D1041" s="24"/>
      <c r="E1041" s="24">
        <f aca="true" t="shared" si="192" ref="E1041:J1041">E1043+E1044+E1045</f>
        <v>0</v>
      </c>
      <c r="F1041" s="24">
        <f t="shared" si="192"/>
        <v>36276.15</v>
      </c>
      <c r="G1041" s="24">
        <f t="shared" si="192"/>
        <v>0</v>
      </c>
      <c r="H1041" s="24">
        <f t="shared" si="192"/>
        <v>0</v>
      </c>
      <c r="I1041" s="24">
        <f t="shared" si="192"/>
        <v>0</v>
      </c>
      <c r="J1041" s="24">
        <f t="shared" si="192"/>
        <v>36276.15</v>
      </c>
      <c r="K1041" s="23"/>
      <c r="L1041" s="24">
        <f t="shared" si="179"/>
        <v>36276.15</v>
      </c>
    </row>
    <row r="1042" spans="1:12" ht="12.75">
      <c r="A1042" s="37"/>
      <c r="B1042" s="28" t="s">
        <v>7</v>
      </c>
      <c r="C1042" s="27"/>
      <c r="D1042" s="24"/>
      <c r="E1042" s="24"/>
      <c r="F1042" s="24"/>
      <c r="G1042" s="24"/>
      <c r="H1042" s="24"/>
      <c r="I1042" s="24"/>
      <c r="J1042" s="24"/>
      <c r="K1042" s="23"/>
      <c r="L1042" s="24">
        <f t="shared" si="179"/>
        <v>0</v>
      </c>
    </row>
    <row r="1043" spans="1:12" ht="22.5">
      <c r="A1043" s="37" t="s">
        <v>56</v>
      </c>
      <c r="B1043" s="38" t="s">
        <v>98</v>
      </c>
      <c r="C1043" s="27"/>
      <c r="D1043" s="24"/>
      <c r="E1043" s="24">
        <v>0</v>
      </c>
      <c r="F1043" s="24">
        <f>G1043+H1043+I1043+J1043</f>
        <v>36276.15</v>
      </c>
      <c r="G1043" s="24"/>
      <c r="H1043" s="24"/>
      <c r="I1043" s="24"/>
      <c r="J1043" s="24">
        <v>36276.15</v>
      </c>
      <c r="K1043" s="23"/>
      <c r="L1043" s="24">
        <f t="shared" si="179"/>
        <v>36276.15</v>
      </c>
    </row>
    <row r="1044" spans="1:12" ht="22.5">
      <c r="A1044" s="37" t="s">
        <v>75</v>
      </c>
      <c r="B1044" s="34" t="s">
        <v>39</v>
      </c>
      <c r="C1044" s="27"/>
      <c r="D1044" s="24"/>
      <c r="E1044" s="24">
        <v>0</v>
      </c>
      <c r="F1044" s="24">
        <f>G1044+H1044+I1044+J1044</f>
        <v>0</v>
      </c>
      <c r="G1044" s="24"/>
      <c r="H1044" s="24"/>
      <c r="I1044" s="24"/>
      <c r="J1044" s="24"/>
      <c r="K1044" s="23"/>
      <c r="L1044" s="24">
        <f t="shared" si="179"/>
        <v>0</v>
      </c>
    </row>
    <row r="1045" spans="1:12" ht="12.75">
      <c r="A1045" s="37" t="s">
        <v>99</v>
      </c>
      <c r="B1045" s="35" t="s">
        <v>67</v>
      </c>
      <c r="C1045" s="27"/>
      <c r="D1045" s="24"/>
      <c r="E1045" s="24">
        <v>0</v>
      </c>
      <c r="F1045" s="24">
        <f>G1045+H1045+I1045+J1045</f>
        <v>0</v>
      </c>
      <c r="G1045" s="24"/>
      <c r="H1045" s="24"/>
      <c r="I1045" s="24"/>
      <c r="J1045" s="24"/>
      <c r="K1045" s="23"/>
      <c r="L1045" s="24">
        <f t="shared" si="179"/>
        <v>0</v>
      </c>
    </row>
    <row r="1046" spans="1:12" ht="38.25">
      <c r="A1046" s="37">
        <v>5.11</v>
      </c>
      <c r="B1046" s="28" t="s">
        <v>69</v>
      </c>
      <c r="C1046" s="27"/>
      <c r="D1046" s="24"/>
      <c r="E1046" s="24">
        <f aca="true" t="shared" si="193" ref="E1046:J1046">E1048+E1049</f>
        <v>0</v>
      </c>
      <c r="F1046" s="24">
        <f t="shared" si="193"/>
        <v>11828.28</v>
      </c>
      <c r="G1046" s="24">
        <f t="shared" si="193"/>
        <v>2957.07</v>
      </c>
      <c r="H1046" s="24">
        <f t="shared" si="193"/>
        <v>2957.07</v>
      </c>
      <c r="I1046" s="24">
        <f t="shared" si="193"/>
        <v>2957.07</v>
      </c>
      <c r="J1046" s="24">
        <f t="shared" si="193"/>
        <v>2957.07</v>
      </c>
      <c r="K1046" s="23"/>
      <c r="L1046" s="24">
        <f t="shared" si="179"/>
        <v>11828.28</v>
      </c>
    </row>
    <row r="1047" spans="1:12" ht="12.75">
      <c r="A1047" s="37"/>
      <c r="B1047" s="28" t="s">
        <v>7</v>
      </c>
      <c r="C1047" s="27"/>
      <c r="D1047" s="24"/>
      <c r="E1047" s="24"/>
      <c r="F1047" s="24"/>
      <c r="G1047" s="24"/>
      <c r="H1047" s="24"/>
      <c r="I1047" s="24"/>
      <c r="J1047" s="24"/>
      <c r="K1047" s="23"/>
      <c r="L1047" s="24">
        <f t="shared" si="179"/>
        <v>0</v>
      </c>
    </row>
    <row r="1048" spans="1:12" ht="12.75">
      <c r="A1048" s="37" t="s">
        <v>70</v>
      </c>
      <c r="B1048" s="32" t="s">
        <v>73</v>
      </c>
      <c r="C1048" s="27"/>
      <c r="D1048" s="24"/>
      <c r="E1048" s="24">
        <v>0</v>
      </c>
      <c r="F1048" s="24">
        <f>G1048+H1048+I1048+J1048</f>
        <v>11828.28</v>
      </c>
      <c r="G1048" s="24">
        <v>2957.07</v>
      </c>
      <c r="H1048" s="24">
        <v>2957.07</v>
      </c>
      <c r="I1048" s="24">
        <v>2957.07</v>
      </c>
      <c r="J1048" s="24">
        <v>2957.07</v>
      </c>
      <c r="K1048" s="23"/>
      <c r="L1048" s="24">
        <f aca="true" t="shared" si="194" ref="L1048:L1060">G1048+H1048+I1048+J1048</f>
        <v>11828.28</v>
      </c>
    </row>
    <row r="1049" spans="1:12" ht="12.75">
      <c r="A1049" s="37" t="s">
        <v>71</v>
      </c>
      <c r="B1049" s="32" t="s">
        <v>72</v>
      </c>
      <c r="C1049" s="27"/>
      <c r="D1049" s="24"/>
      <c r="E1049" s="24">
        <v>0</v>
      </c>
      <c r="F1049" s="24">
        <f>G1049+H1049+I1049+J1049</f>
        <v>0</v>
      </c>
      <c r="G1049" s="24"/>
      <c r="H1049" s="24"/>
      <c r="I1049" s="24"/>
      <c r="J1049" s="24"/>
      <c r="K1049" s="23"/>
      <c r="L1049" s="24">
        <f t="shared" si="194"/>
        <v>0</v>
      </c>
    </row>
    <row r="1050" spans="1:12" ht="51">
      <c r="A1050" s="37">
        <v>5.12</v>
      </c>
      <c r="B1050" s="28" t="s">
        <v>15</v>
      </c>
      <c r="C1050" s="27"/>
      <c r="D1050" s="24"/>
      <c r="E1050" s="24">
        <v>0</v>
      </c>
      <c r="F1050" s="24">
        <f>G1050+H1050+I1050+J1050</f>
        <v>1467.4</v>
      </c>
      <c r="G1050" s="24">
        <v>114</v>
      </c>
      <c r="H1050" s="24">
        <v>114</v>
      </c>
      <c r="I1050" s="59">
        <v>1114</v>
      </c>
      <c r="J1050" s="59">
        <v>125.4</v>
      </c>
      <c r="K1050" s="23"/>
      <c r="L1050" s="24">
        <f t="shared" si="194"/>
        <v>1467.4</v>
      </c>
    </row>
    <row r="1051" spans="1:12" ht="25.5">
      <c r="A1051" s="37">
        <v>5.13</v>
      </c>
      <c r="B1051" s="28" t="s">
        <v>16</v>
      </c>
      <c r="C1051" s="27"/>
      <c r="D1051" s="24"/>
      <c r="E1051" s="24">
        <v>0</v>
      </c>
      <c r="F1051" s="24">
        <f>G1051+H1051+I1051+J1051</f>
        <v>37781.520000000004</v>
      </c>
      <c r="G1051" s="24">
        <v>12394.26</v>
      </c>
      <c r="H1051" s="24">
        <v>11169.71</v>
      </c>
      <c r="I1051" s="59">
        <v>4914.85</v>
      </c>
      <c r="J1051" s="59">
        <v>9302.7</v>
      </c>
      <c r="K1051" s="23"/>
      <c r="L1051" s="24">
        <f t="shared" si="194"/>
        <v>37781.520000000004</v>
      </c>
    </row>
    <row r="1052" spans="1:12" ht="38.25">
      <c r="A1052" s="37">
        <v>5.14</v>
      </c>
      <c r="B1052" s="28" t="s">
        <v>68</v>
      </c>
      <c r="C1052" s="27"/>
      <c r="D1052" s="24"/>
      <c r="E1052" s="24">
        <f>E1054+E1055+E1056+E1057+E1058+E1059</f>
        <v>0</v>
      </c>
      <c r="F1052" s="24">
        <f>F1054+F1055+F1056+F1057+F1058+F1059+F1060</f>
        <v>11910.300000000001</v>
      </c>
      <c r="G1052" s="24">
        <f>G1054+G1055+G1056+G1057+G1058+G1059+G1060</f>
        <v>2541.29</v>
      </c>
      <c r="H1052" s="24">
        <f>H1054+H1055+H1056+H1057+H1058+H1059+H1060</f>
        <v>4286.43</v>
      </c>
      <c r="I1052" s="24">
        <f>I1054+I1055+I1056+I1057+I1058+I1059+I1060</f>
        <v>2541.29</v>
      </c>
      <c r="J1052" s="24">
        <f>J1054+J1055+J1056+J1057+J1058+J1059+J1060</f>
        <v>2541.29</v>
      </c>
      <c r="K1052" s="23"/>
      <c r="L1052" s="24">
        <f t="shared" si="194"/>
        <v>11910.3</v>
      </c>
    </row>
    <row r="1053" spans="1:12" ht="14.25">
      <c r="A1053" s="37"/>
      <c r="B1053" s="28" t="s">
        <v>7</v>
      </c>
      <c r="C1053" s="27"/>
      <c r="D1053" s="24"/>
      <c r="E1053" s="24"/>
      <c r="F1053" s="24"/>
      <c r="G1053" s="24"/>
      <c r="H1053" s="24"/>
      <c r="I1053" s="24"/>
      <c r="J1053" s="59"/>
      <c r="K1053" s="23"/>
      <c r="L1053" s="24">
        <f t="shared" si="194"/>
        <v>0</v>
      </c>
    </row>
    <row r="1054" spans="1:12" ht="12.75">
      <c r="A1054" s="37" t="s">
        <v>57</v>
      </c>
      <c r="B1054" s="34" t="s">
        <v>40</v>
      </c>
      <c r="C1054" s="27"/>
      <c r="D1054" s="24"/>
      <c r="E1054" s="24">
        <v>0</v>
      </c>
      <c r="F1054" s="24">
        <f aca="true" t="shared" si="195" ref="F1054:F1059">G1054+H1054+I1054+J1054</f>
        <v>3184.6</v>
      </c>
      <c r="G1054" s="24">
        <v>796.15</v>
      </c>
      <c r="H1054" s="24">
        <v>796.15</v>
      </c>
      <c r="I1054" s="24">
        <v>796.15</v>
      </c>
      <c r="J1054" s="24">
        <v>796.15</v>
      </c>
      <c r="K1054" s="23"/>
      <c r="L1054" s="24">
        <f t="shared" si="194"/>
        <v>3184.6</v>
      </c>
    </row>
    <row r="1055" spans="1:12" ht="12.75">
      <c r="A1055" s="37" t="s">
        <v>58</v>
      </c>
      <c r="B1055" s="34" t="s">
        <v>41</v>
      </c>
      <c r="C1055" s="27"/>
      <c r="D1055" s="24"/>
      <c r="E1055" s="24">
        <v>0</v>
      </c>
      <c r="F1055" s="24">
        <f t="shared" si="195"/>
        <v>0</v>
      </c>
      <c r="G1055" s="24"/>
      <c r="H1055" s="24"/>
      <c r="I1055" s="24"/>
      <c r="J1055" s="24"/>
      <c r="K1055" s="23"/>
      <c r="L1055" s="24">
        <f t="shared" si="194"/>
        <v>0</v>
      </c>
    </row>
    <row r="1056" spans="1:12" ht="12.75">
      <c r="A1056" s="37" t="s">
        <v>59</v>
      </c>
      <c r="B1056" s="34" t="s">
        <v>42</v>
      </c>
      <c r="C1056" s="27"/>
      <c r="D1056" s="24"/>
      <c r="E1056" s="24">
        <v>0</v>
      </c>
      <c r="F1056" s="24">
        <f t="shared" si="195"/>
        <v>0</v>
      </c>
      <c r="G1056" s="24"/>
      <c r="H1056" s="24"/>
      <c r="I1056" s="24"/>
      <c r="J1056" s="24"/>
      <c r="K1056" s="23"/>
      <c r="L1056" s="24">
        <f t="shared" si="194"/>
        <v>0</v>
      </c>
    </row>
    <row r="1057" spans="1:12" ht="12.75">
      <c r="A1057" s="37" t="s">
        <v>62</v>
      </c>
      <c r="B1057" s="39" t="s">
        <v>64</v>
      </c>
      <c r="C1057" s="27"/>
      <c r="D1057" s="40"/>
      <c r="E1057" s="40">
        <v>0</v>
      </c>
      <c r="F1057" s="24">
        <f t="shared" si="195"/>
        <v>0</v>
      </c>
      <c r="G1057" s="24"/>
      <c r="H1057" s="24"/>
      <c r="I1057" s="24"/>
      <c r="J1057" s="24"/>
      <c r="K1057" s="23"/>
      <c r="L1057" s="24">
        <f t="shared" si="194"/>
        <v>0</v>
      </c>
    </row>
    <row r="1058" spans="1:12" ht="12.75">
      <c r="A1058" s="37" t="s">
        <v>63</v>
      </c>
      <c r="B1058" s="39" t="s">
        <v>65</v>
      </c>
      <c r="C1058" s="27"/>
      <c r="D1058" s="40"/>
      <c r="E1058" s="40">
        <v>0</v>
      </c>
      <c r="F1058" s="24">
        <f t="shared" si="195"/>
        <v>0</v>
      </c>
      <c r="G1058" s="24"/>
      <c r="H1058" s="24"/>
      <c r="I1058" s="24"/>
      <c r="J1058" s="24"/>
      <c r="K1058" s="23"/>
      <c r="L1058" s="24">
        <f t="shared" si="194"/>
        <v>0</v>
      </c>
    </row>
    <row r="1059" spans="1:12" ht="12.75">
      <c r="A1059" s="37" t="s">
        <v>66</v>
      </c>
      <c r="B1059" s="35" t="s">
        <v>110</v>
      </c>
      <c r="C1059" s="27"/>
      <c r="D1059" s="40"/>
      <c r="E1059" s="40">
        <v>0</v>
      </c>
      <c r="F1059" s="24">
        <f t="shared" si="195"/>
        <v>8725.7</v>
      </c>
      <c r="G1059" s="24">
        <v>1745.14</v>
      </c>
      <c r="H1059" s="24">
        <v>3490.28</v>
      </c>
      <c r="I1059" s="24">
        <v>1745.14</v>
      </c>
      <c r="J1059" s="24">
        <v>1745.14</v>
      </c>
      <c r="K1059" s="23"/>
      <c r="L1059" s="24">
        <f t="shared" si="194"/>
        <v>8725.7</v>
      </c>
    </row>
    <row r="1060" spans="1:12" ht="53.25" customHeight="1" thickBot="1">
      <c r="A1060" s="41">
        <v>5.15</v>
      </c>
      <c r="B1060" s="12" t="s">
        <v>17</v>
      </c>
      <c r="C1060" s="42"/>
      <c r="D1060" s="43"/>
      <c r="E1060" s="43">
        <v>0</v>
      </c>
      <c r="F1060" s="43">
        <v>0</v>
      </c>
      <c r="G1060" s="43">
        <v>0</v>
      </c>
      <c r="H1060" s="43">
        <v>0</v>
      </c>
      <c r="I1060" s="43">
        <v>0</v>
      </c>
      <c r="J1060" s="43">
        <v>0</v>
      </c>
      <c r="K1060" s="23"/>
      <c r="L1060" s="24">
        <f t="shared" si="194"/>
        <v>0</v>
      </c>
    </row>
    <row r="1063" spans="2:6" ht="12.75">
      <c r="B1063" s="1" t="s">
        <v>100</v>
      </c>
      <c r="C1063" s="3" t="s">
        <v>106</v>
      </c>
      <c r="D1063" s="1" t="s">
        <v>113</v>
      </c>
      <c r="F1063" s="1" t="s">
        <v>103</v>
      </c>
    </row>
    <row r="1064" spans="3:9" ht="12.75">
      <c r="C1064" s="1" t="s">
        <v>101</v>
      </c>
      <c r="D1064" s="1"/>
      <c r="F1064" s="3" t="s">
        <v>104</v>
      </c>
      <c r="H1064" s="3" t="s">
        <v>105</v>
      </c>
      <c r="I1064" s="1"/>
    </row>
    <row r="1065" ht="12.75">
      <c r="H1065" s="3" t="s">
        <v>108</v>
      </c>
    </row>
    <row r="1066" spans="2:4" ht="12.75">
      <c r="B1066" s="1" t="s">
        <v>102</v>
      </c>
      <c r="C1066" s="3" t="s">
        <v>107</v>
      </c>
      <c r="D1066" s="1" t="s">
        <v>150</v>
      </c>
    </row>
    <row r="1067" spans="3:4" ht="12.75">
      <c r="C1067" s="1" t="s">
        <v>101</v>
      </c>
      <c r="D1067" s="1"/>
    </row>
    <row r="1068" spans="2:9" ht="44.25" customHeight="1">
      <c r="B1068" s="57" t="s">
        <v>149</v>
      </c>
      <c r="C1068" s="57"/>
      <c r="D1068" s="57"/>
      <c r="E1068" s="57"/>
      <c r="F1068" s="57"/>
      <c r="G1068" s="57"/>
      <c r="H1068" s="57"/>
      <c r="I1068" s="57"/>
    </row>
    <row r="1069" spans="2:9" ht="15" customHeight="1">
      <c r="B1069" s="2"/>
      <c r="C1069" s="2"/>
      <c r="D1069" s="2"/>
      <c r="E1069" s="2"/>
      <c r="F1069" s="2"/>
      <c r="G1069" s="2"/>
      <c r="H1069" s="2"/>
      <c r="I1069" s="2"/>
    </row>
    <row r="1070" spans="1:9" ht="13.5" customHeight="1">
      <c r="A1070" s="18" t="s">
        <v>11</v>
      </c>
      <c r="B1070" s="19"/>
      <c r="C1070" s="20" t="s">
        <v>124</v>
      </c>
      <c r="D1070" s="21"/>
      <c r="E1070" s="54"/>
      <c r="F1070" s="2"/>
      <c r="G1070" s="2"/>
      <c r="H1070" s="2"/>
      <c r="I1070" s="2"/>
    </row>
    <row r="1071" spans="1:5" ht="14.25">
      <c r="A1071" s="18"/>
      <c r="B1071" s="19"/>
      <c r="C1071" s="55" t="s">
        <v>112</v>
      </c>
      <c r="D1071" s="56"/>
      <c r="E1071" s="6">
        <v>3335</v>
      </c>
    </row>
    <row r="1072" spans="3:5" ht="12.75">
      <c r="C1072" s="4" t="s">
        <v>9</v>
      </c>
      <c r="D1072" s="5"/>
      <c r="E1072" s="7">
        <v>3205</v>
      </c>
    </row>
    <row r="1073" spans="3:5" ht="13.5" thickBot="1">
      <c r="C1073" s="48" t="s">
        <v>10</v>
      </c>
      <c r="D1073" s="49"/>
      <c r="E1073" s="8">
        <v>130</v>
      </c>
    </row>
    <row r="1074" spans="3:5" ht="13.5" thickBot="1">
      <c r="C1074" s="50" t="s">
        <v>61</v>
      </c>
      <c r="D1074" s="51"/>
      <c r="E1074" s="9">
        <v>18.24</v>
      </c>
    </row>
    <row r="1075" spans="3:5" ht="7.5" customHeight="1">
      <c r="C1075" s="10"/>
      <c r="D1075" s="10"/>
      <c r="E1075" s="10"/>
    </row>
    <row r="1076" ht="13.5" thickBot="1"/>
    <row r="1077" spans="1:12" ht="12.75" customHeight="1">
      <c r="A1077" s="52" t="s">
        <v>8</v>
      </c>
      <c r="B1077" s="44" t="s">
        <v>1</v>
      </c>
      <c r="C1077" s="44" t="s">
        <v>18</v>
      </c>
      <c r="D1077" s="44" t="s">
        <v>0</v>
      </c>
      <c r="E1077" s="44" t="s">
        <v>2</v>
      </c>
      <c r="F1077" s="44" t="s">
        <v>60</v>
      </c>
      <c r="G1077" s="46" t="s">
        <v>7</v>
      </c>
      <c r="H1077" s="46"/>
      <c r="I1077" s="46"/>
      <c r="J1077" s="47"/>
      <c r="L1077" s="3" t="s">
        <v>109</v>
      </c>
    </row>
    <row r="1078" spans="1:10" ht="51" customHeight="1" thickBot="1">
      <c r="A1078" s="53"/>
      <c r="B1078" s="45"/>
      <c r="C1078" s="45"/>
      <c r="D1078" s="45"/>
      <c r="E1078" s="45"/>
      <c r="F1078" s="45"/>
      <c r="G1078" s="12" t="s">
        <v>3</v>
      </c>
      <c r="H1078" s="12" t="s">
        <v>4</v>
      </c>
      <c r="I1078" s="12" t="s">
        <v>5</v>
      </c>
      <c r="J1078" s="13" t="s">
        <v>6</v>
      </c>
    </row>
    <row r="1079" spans="1:10" s="1" customFormat="1" ht="13.5" thickBot="1">
      <c r="A1079" s="14">
        <v>1</v>
      </c>
      <c r="B1079" s="14">
        <v>2</v>
      </c>
      <c r="C1079" s="14">
        <v>3</v>
      </c>
      <c r="D1079" s="14">
        <v>4</v>
      </c>
      <c r="E1079" s="14">
        <v>5</v>
      </c>
      <c r="F1079" s="14">
        <v>6</v>
      </c>
      <c r="G1079" s="14">
        <v>7</v>
      </c>
      <c r="H1079" s="14">
        <v>8</v>
      </c>
      <c r="I1079" s="14">
        <v>9</v>
      </c>
      <c r="J1079" s="14">
        <v>10</v>
      </c>
    </row>
    <row r="1080" spans="1:12" ht="42" customHeight="1">
      <c r="A1080" s="15">
        <v>5</v>
      </c>
      <c r="B1080" s="11" t="s">
        <v>12</v>
      </c>
      <c r="C1080" s="16" t="s">
        <v>111</v>
      </c>
      <c r="D1080" s="17">
        <f>E1071</f>
        <v>3335</v>
      </c>
      <c r="E1080" s="22">
        <v>729964.8</v>
      </c>
      <c r="F1080" s="22">
        <f>F1081+F1087+F1100+F1104+F1105+F1113+F1126+F1127+F1133+F1138+F1143+F1147+F1148+F1149+F1157</f>
        <v>729964.7999999999</v>
      </c>
      <c r="G1080" s="22">
        <f>G1081+G1087+G1100+G1104+G1105+G1113+G1126+G1127+G1133+G1138+G1143+G1147+G1148+G1149+G1157</f>
        <v>176138.4</v>
      </c>
      <c r="H1080" s="22">
        <f>H1081+H1087+H1100+H1104+H1105+H1113+H1126+H1127+H1133+H1138+H1143+H1147+H1148+H1149+H1157</f>
        <v>208829.07</v>
      </c>
      <c r="I1080" s="22">
        <f>I1081+I1087+I1100+I1104+I1105+I1113+I1126+I1127+I1133+I1138+I1143+I1147+I1148+I1149+I1157</f>
        <v>172687.78000000003</v>
      </c>
      <c r="J1080" s="22">
        <f>J1081+J1087+J1100+J1104+J1105+J1113+J1126+J1127+J1133+J1138+J1143+J1147+J1148+J1149+J1157</f>
        <v>172309.55000000002</v>
      </c>
      <c r="K1080" s="23"/>
      <c r="L1080" s="24">
        <f>G1080+H1080+I1080+J1080</f>
        <v>729964.8</v>
      </c>
    </row>
    <row r="1081" spans="1:12" ht="12.75">
      <c r="A1081" s="25">
        <v>5.1</v>
      </c>
      <c r="B1081" s="26" t="s">
        <v>93</v>
      </c>
      <c r="C1081" s="27"/>
      <c r="D1081" s="24"/>
      <c r="E1081" s="24">
        <f aca="true" t="shared" si="196" ref="E1081:J1081">E1083</f>
        <v>0</v>
      </c>
      <c r="F1081" s="24">
        <f t="shared" si="196"/>
        <v>60168</v>
      </c>
      <c r="G1081" s="24">
        <f t="shared" si="196"/>
        <v>15042</v>
      </c>
      <c r="H1081" s="24">
        <f t="shared" si="196"/>
        <v>15042</v>
      </c>
      <c r="I1081" s="24">
        <f t="shared" si="196"/>
        <v>15042</v>
      </c>
      <c r="J1081" s="24">
        <f t="shared" si="196"/>
        <v>15042</v>
      </c>
      <c r="K1081" s="23"/>
      <c r="L1081" s="24">
        <f aca="true" t="shared" si="197" ref="L1081:L1144">G1081+H1081+I1081+J1081</f>
        <v>60168</v>
      </c>
    </row>
    <row r="1082" spans="1:12" ht="12.75">
      <c r="A1082" s="25"/>
      <c r="B1082" s="28" t="s">
        <v>7</v>
      </c>
      <c r="C1082" s="27"/>
      <c r="D1082" s="24"/>
      <c r="E1082" s="24"/>
      <c r="F1082" s="24"/>
      <c r="G1082" s="24"/>
      <c r="H1082" s="24"/>
      <c r="I1082" s="24"/>
      <c r="J1082" s="29"/>
      <c r="K1082" s="23"/>
      <c r="L1082" s="24">
        <f t="shared" si="197"/>
        <v>0</v>
      </c>
    </row>
    <row r="1083" spans="1:12" ht="12.75">
      <c r="A1083" s="25" t="s">
        <v>44</v>
      </c>
      <c r="B1083" s="30" t="s">
        <v>43</v>
      </c>
      <c r="C1083" s="27"/>
      <c r="D1083" s="24"/>
      <c r="E1083" s="24">
        <f aca="true" t="shared" si="198" ref="E1083:J1083">E1085+E1086</f>
        <v>0</v>
      </c>
      <c r="F1083" s="24">
        <f t="shared" si="198"/>
        <v>60168</v>
      </c>
      <c r="G1083" s="24">
        <f t="shared" si="198"/>
        <v>15042</v>
      </c>
      <c r="H1083" s="24">
        <f t="shared" si="198"/>
        <v>15042</v>
      </c>
      <c r="I1083" s="24">
        <f t="shared" si="198"/>
        <v>15042</v>
      </c>
      <c r="J1083" s="24">
        <f t="shared" si="198"/>
        <v>15042</v>
      </c>
      <c r="K1083" s="23"/>
      <c r="L1083" s="24">
        <f t="shared" si="197"/>
        <v>60168</v>
      </c>
    </row>
    <row r="1084" spans="1:12" ht="12.75">
      <c r="A1084" s="25"/>
      <c r="B1084" s="31" t="s">
        <v>7</v>
      </c>
      <c r="C1084" s="27"/>
      <c r="D1084" s="24"/>
      <c r="E1084" s="24"/>
      <c r="F1084" s="24"/>
      <c r="G1084" s="24"/>
      <c r="H1084" s="24"/>
      <c r="I1084" s="24"/>
      <c r="J1084" s="29"/>
      <c r="K1084" s="23"/>
      <c r="L1084" s="24">
        <f t="shared" si="197"/>
        <v>0</v>
      </c>
    </row>
    <row r="1085" spans="1:12" ht="12.75">
      <c r="A1085" s="25"/>
      <c r="B1085" s="31" t="s">
        <v>19</v>
      </c>
      <c r="C1085" s="27"/>
      <c r="D1085" s="24"/>
      <c r="E1085" s="24"/>
      <c r="F1085" s="24">
        <f>G1085+H1085+I1085+J1085</f>
        <v>54698.2</v>
      </c>
      <c r="G1085" s="24">
        <v>13674.55</v>
      </c>
      <c r="H1085" s="24">
        <v>13674.55</v>
      </c>
      <c r="I1085" s="24">
        <v>13674.55</v>
      </c>
      <c r="J1085" s="24">
        <v>13674.55</v>
      </c>
      <c r="K1085" s="23"/>
      <c r="L1085" s="24">
        <f t="shared" si="197"/>
        <v>54698.2</v>
      </c>
    </row>
    <row r="1086" spans="1:12" ht="12.75">
      <c r="A1086" s="25"/>
      <c r="B1086" s="31" t="s">
        <v>20</v>
      </c>
      <c r="C1086" s="27"/>
      <c r="D1086" s="24"/>
      <c r="E1086" s="24"/>
      <c r="F1086" s="24">
        <f>G1086+H1086+I1086+J1086</f>
        <v>5469.8</v>
      </c>
      <c r="G1086" s="24">
        <v>1367.45</v>
      </c>
      <c r="H1086" s="24">
        <v>1367.45</v>
      </c>
      <c r="I1086" s="24">
        <v>1367.45</v>
      </c>
      <c r="J1086" s="24">
        <v>1367.45</v>
      </c>
      <c r="K1086" s="23"/>
      <c r="L1086" s="24">
        <f t="shared" si="197"/>
        <v>5469.8</v>
      </c>
    </row>
    <row r="1087" spans="1:12" ht="51">
      <c r="A1087" s="25">
        <v>5.2</v>
      </c>
      <c r="B1087" s="28" t="s">
        <v>94</v>
      </c>
      <c r="C1087" s="27"/>
      <c r="D1087" s="24"/>
      <c r="E1087" s="24">
        <f aca="true" t="shared" si="199" ref="E1087:J1087">E1089+E1095</f>
        <v>0</v>
      </c>
      <c r="F1087" s="24">
        <f t="shared" si="199"/>
        <v>182659.96</v>
      </c>
      <c r="G1087" s="24">
        <f t="shared" si="199"/>
        <v>45664.99</v>
      </c>
      <c r="H1087" s="24">
        <f t="shared" si="199"/>
        <v>45664.99</v>
      </c>
      <c r="I1087" s="24">
        <f t="shared" si="199"/>
        <v>45664.99</v>
      </c>
      <c r="J1087" s="24">
        <f t="shared" si="199"/>
        <v>45664.99</v>
      </c>
      <c r="K1087" s="23"/>
      <c r="L1087" s="24">
        <f t="shared" si="197"/>
        <v>182659.96</v>
      </c>
    </row>
    <row r="1088" spans="1:12" ht="12.75">
      <c r="A1088" s="25"/>
      <c r="B1088" s="28" t="s">
        <v>7</v>
      </c>
      <c r="C1088" s="27"/>
      <c r="D1088" s="24"/>
      <c r="E1088" s="24"/>
      <c r="F1088" s="24"/>
      <c r="G1088" s="24"/>
      <c r="H1088" s="24"/>
      <c r="I1088" s="24"/>
      <c r="J1088" s="24"/>
      <c r="K1088" s="23"/>
      <c r="L1088" s="24">
        <f t="shared" si="197"/>
        <v>0</v>
      </c>
    </row>
    <row r="1089" spans="1:12" ht="12.75">
      <c r="A1089" s="25" t="s">
        <v>21</v>
      </c>
      <c r="B1089" s="32" t="s">
        <v>28</v>
      </c>
      <c r="C1089" s="27"/>
      <c r="D1089" s="24"/>
      <c r="E1089" s="24">
        <f aca="true" t="shared" si="200" ref="E1089:J1089">E1091+E1092+E1093+E1094</f>
        <v>0</v>
      </c>
      <c r="F1089" s="24">
        <f t="shared" si="200"/>
        <v>0</v>
      </c>
      <c r="G1089" s="24">
        <f t="shared" si="200"/>
        <v>0</v>
      </c>
      <c r="H1089" s="24">
        <f t="shared" si="200"/>
        <v>0</v>
      </c>
      <c r="I1089" s="24">
        <f t="shared" si="200"/>
        <v>0</v>
      </c>
      <c r="J1089" s="24">
        <f t="shared" si="200"/>
        <v>0</v>
      </c>
      <c r="K1089" s="23"/>
      <c r="L1089" s="24">
        <f t="shared" si="197"/>
        <v>0</v>
      </c>
    </row>
    <row r="1090" spans="1:12" ht="12.75">
      <c r="A1090" s="25"/>
      <c r="B1090" s="33" t="s">
        <v>7</v>
      </c>
      <c r="C1090" s="27"/>
      <c r="D1090" s="24"/>
      <c r="E1090" s="24"/>
      <c r="F1090" s="24"/>
      <c r="G1090" s="24"/>
      <c r="H1090" s="24"/>
      <c r="I1090" s="24"/>
      <c r="J1090" s="24"/>
      <c r="K1090" s="23"/>
      <c r="L1090" s="24">
        <f t="shared" si="197"/>
        <v>0</v>
      </c>
    </row>
    <row r="1091" spans="1:12" ht="22.5">
      <c r="A1091" s="25"/>
      <c r="B1091" s="33" t="s">
        <v>22</v>
      </c>
      <c r="C1091" s="27"/>
      <c r="D1091" s="24"/>
      <c r="E1091" s="24"/>
      <c r="F1091" s="24">
        <f>G1091+H1091+I1091+J1091</f>
        <v>0</v>
      </c>
      <c r="G1091" s="58">
        <v>0</v>
      </c>
      <c r="H1091" s="24">
        <v>0</v>
      </c>
      <c r="I1091" s="24">
        <v>0</v>
      </c>
      <c r="J1091" s="24">
        <v>0</v>
      </c>
      <c r="K1091" s="23"/>
      <c r="L1091" s="24">
        <f t="shared" si="197"/>
        <v>0</v>
      </c>
    </row>
    <row r="1092" spans="1:12" ht="22.5">
      <c r="A1092" s="25"/>
      <c r="B1092" s="33" t="s">
        <v>23</v>
      </c>
      <c r="C1092" s="27"/>
      <c r="D1092" s="24"/>
      <c r="E1092" s="24"/>
      <c r="F1092" s="24">
        <f>G1092+H1092+I1092+J1092</f>
        <v>0</v>
      </c>
      <c r="G1092" s="24">
        <v>0</v>
      </c>
      <c r="H1092" s="24">
        <v>0</v>
      </c>
      <c r="I1092" s="24">
        <v>0</v>
      </c>
      <c r="J1092" s="24">
        <v>0</v>
      </c>
      <c r="K1092" s="23"/>
      <c r="L1092" s="24">
        <f t="shared" si="197"/>
        <v>0</v>
      </c>
    </row>
    <row r="1093" spans="1:12" ht="12.75">
      <c r="A1093" s="25"/>
      <c r="B1093" s="33" t="s">
        <v>96</v>
      </c>
      <c r="C1093" s="27"/>
      <c r="D1093" s="24"/>
      <c r="E1093" s="24"/>
      <c r="F1093" s="24">
        <f>G1093+H1093+I1093+J1093</f>
        <v>0</v>
      </c>
      <c r="G1093" s="24"/>
      <c r="H1093" s="24"/>
      <c r="I1093" s="24"/>
      <c r="J1093" s="24"/>
      <c r="K1093" s="23"/>
      <c r="L1093" s="24">
        <f t="shared" si="197"/>
        <v>0</v>
      </c>
    </row>
    <row r="1094" spans="1:12" ht="12.75">
      <c r="A1094" s="25"/>
      <c r="B1094" s="33" t="s">
        <v>97</v>
      </c>
      <c r="C1094" s="27"/>
      <c r="D1094" s="24"/>
      <c r="E1094" s="24"/>
      <c r="F1094" s="24">
        <f>G1094+H1094+I1094+J1094</f>
        <v>0</v>
      </c>
      <c r="G1094" s="24">
        <v>0</v>
      </c>
      <c r="H1094" s="24">
        <v>0</v>
      </c>
      <c r="I1094" s="24">
        <v>0</v>
      </c>
      <c r="J1094" s="24">
        <v>0</v>
      </c>
      <c r="K1094" s="23"/>
      <c r="L1094" s="24">
        <f t="shared" si="197"/>
        <v>0</v>
      </c>
    </row>
    <row r="1095" spans="1:12" ht="22.5">
      <c r="A1095" s="25" t="s">
        <v>24</v>
      </c>
      <c r="B1095" s="34" t="s">
        <v>25</v>
      </c>
      <c r="C1095" s="27"/>
      <c r="D1095" s="24"/>
      <c r="E1095" s="24">
        <f aca="true" t="shared" si="201" ref="E1095:J1095">E1097+E1098+E1099</f>
        <v>0</v>
      </c>
      <c r="F1095" s="24">
        <f t="shared" si="201"/>
        <v>182659.96</v>
      </c>
      <c r="G1095" s="24">
        <f t="shared" si="201"/>
        <v>45664.99</v>
      </c>
      <c r="H1095" s="24">
        <f t="shared" si="201"/>
        <v>45664.99</v>
      </c>
      <c r="I1095" s="24">
        <f t="shared" si="201"/>
        <v>45664.99</v>
      </c>
      <c r="J1095" s="24">
        <f t="shared" si="201"/>
        <v>45664.99</v>
      </c>
      <c r="K1095" s="23"/>
      <c r="L1095" s="24">
        <f t="shared" si="197"/>
        <v>182659.96</v>
      </c>
    </row>
    <row r="1096" spans="1:12" ht="12.75">
      <c r="A1096" s="25"/>
      <c r="B1096" s="33" t="s">
        <v>7</v>
      </c>
      <c r="C1096" s="27"/>
      <c r="D1096" s="24"/>
      <c r="E1096" s="24"/>
      <c r="F1096" s="24"/>
      <c r="G1096" s="24"/>
      <c r="H1096" s="24"/>
      <c r="I1096" s="24"/>
      <c r="J1096" s="24"/>
      <c r="K1096" s="23"/>
      <c r="L1096" s="24">
        <f t="shared" si="197"/>
        <v>0</v>
      </c>
    </row>
    <row r="1097" spans="1:12" ht="14.25">
      <c r="A1097" s="25"/>
      <c r="B1097" s="33" t="s">
        <v>26</v>
      </c>
      <c r="C1097" s="27"/>
      <c r="D1097" s="24"/>
      <c r="E1097" s="24"/>
      <c r="F1097" s="24">
        <f>G1097+H1097+I1097+J1097</f>
        <v>141596.88</v>
      </c>
      <c r="G1097" s="58">
        <v>35399.22</v>
      </c>
      <c r="H1097" s="24">
        <v>35399.22</v>
      </c>
      <c r="I1097" s="24">
        <v>35399.22</v>
      </c>
      <c r="J1097" s="24">
        <v>35399.22</v>
      </c>
      <c r="K1097" s="23"/>
      <c r="L1097" s="24">
        <f t="shared" si="197"/>
        <v>141596.88</v>
      </c>
    </row>
    <row r="1098" spans="1:12" ht="22.5">
      <c r="A1098" s="25"/>
      <c r="B1098" s="33" t="s">
        <v>27</v>
      </c>
      <c r="C1098" s="27"/>
      <c r="D1098" s="24"/>
      <c r="E1098" s="24"/>
      <c r="F1098" s="24">
        <f>G1098+H1098+I1098+J1098</f>
        <v>28319.36</v>
      </c>
      <c r="G1098" s="24">
        <v>7079.84</v>
      </c>
      <c r="H1098" s="24">
        <v>7079.84</v>
      </c>
      <c r="I1098" s="24">
        <v>7079.84</v>
      </c>
      <c r="J1098" s="24">
        <v>7079.84</v>
      </c>
      <c r="K1098" s="23"/>
      <c r="L1098" s="24">
        <f t="shared" si="197"/>
        <v>28319.36</v>
      </c>
    </row>
    <row r="1099" spans="1:12" ht="12.75">
      <c r="A1099" s="25"/>
      <c r="B1099" s="33" t="s">
        <v>97</v>
      </c>
      <c r="C1099" s="27"/>
      <c r="D1099" s="24"/>
      <c r="E1099" s="24"/>
      <c r="F1099" s="24">
        <f>G1099+H1099+I1099+J1099</f>
        <v>12743.72</v>
      </c>
      <c r="G1099" s="24">
        <v>3185.93</v>
      </c>
      <c r="H1099" s="24">
        <v>3185.93</v>
      </c>
      <c r="I1099" s="24">
        <v>3185.93</v>
      </c>
      <c r="J1099" s="24">
        <v>3185.93</v>
      </c>
      <c r="K1099" s="23"/>
      <c r="L1099" s="24">
        <f t="shared" si="197"/>
        <v>12743.72</v>
      </c>
    </row>
    <row r="1100" spans="1:12" ht="25.5">
      <c r="A1100" s="25">
        <v>5.3</v>
      </c>
      <c r="B1100" s="28" t="s">
        <v>85</v>
      </c>
      <c r="C1100" s="27"/>
      <c r="D1100" s="24"/>
      <c r="E1100" s="24">
        <f aca="true" t="shared" si="202" ref="E1100:J1100">E1102+E1103</f>
        <v>0</v>
      </c>
      <c r="F1100" s="24">
        <f t="shared" si="202"/>
        <v>49222.979999999996</v>
      </c>
      <c r="G1100" s="24">
        <f t="shared" si="202"/>
        <v>12137.17</v>
      </c>
      <c r="H1100" s="24">
        <f t="shared" si="202"/>
        <v>12272.029999999999</v>
      </c>
      <c r="I1100" s="24">
        <f t="shared" si="202"/>
        <v>12406.89</v>
      </c>
      <c r="J1100" s="24">
        <f t="shared" si="202"/>
        <v>12406.89</v>
      </c>
      <c r="K1100" s="23"/>
      <c r="L1100" s="24">
        <f t="shared" si="197"/>
        <v>49222.979999999996</v>
      </c>
    </row>
    <row r="1101" spans="1:12" ht="12.75">
      <c r="A1101" s="25"/>
      <c r="B1101" s="28" t="s">
        <v>7</v>
      </c>
      <c r="C1101" s="27"/>
      <c r="D1101" s="24"/>
      <c r="E1101" s="24"/>
      <c r="F1101" s="24"/>
      <c r="G1101" s="24"/>
      <c r="H1101" s="24"/>
      <c r="I1101" s="24"/>
      <c r="J1101" s="24"/>
      <c r="K1101" s="23"/>
      <c r="L1101" s="24">
        <f t="shared" si="197"/>
        <v>0</v>
      </c>
    </row>
    <row r="1102" spans="1:12" ht="12.75">
      <c r="A1102" s="25" t="s">
        <v>88</v>
      </c>
      <c r="B1102" s="32" t="s">
        <v>86</v>
      </c>
      <c r="C1102" s="27"/>
      <c r="D1102" s="24"/>
      <c r="E1102" s="24"/>
      <c r="F1102" s="24">
        <f>G1102+H1102+I1102+J1102</f>
        <v>36482.78</v>
      </c>
      <c r="G1102" s="24">
        <v>8995.75</v>
      </c>
      <c r="H1102" s="24">
        <v>9095.71</v>
      </c>
      <c r="I1102" s="24">
        <v>9195.66</v>
      </c>
      <c r="J1102" s="24">
        <v>9195.66</v>
      </c>
      <c r="K1102" s="23"/>
      <c r="L1102" s="24">
        <f t="shared" si="197"/>
        <v>36482.78</v>
      </c>
    </row>
    <row r="1103" spans="1:12" ht="12.75">
      <c r="A1103" s="25" t="s">
        <v>89</v>
      </c>
      <c r="B1103" s="32" t="s">
        <v>87</v>
      </c>
      <c r="C1103" s="27"/>
      <c r="D1103" s="24"/>
      <c r="E1103" s="24"/>
      <c r="F1103" s="24">
        <f>G1103+H1103+I1103+J1103</f>
        <v>12740.199999999999</v>
      </c>
      <c r="G1103" s="24">
        <v>3141.42</v>
      </c>
      <c r="H1103" s="24">
        <v>3176.32</v>
      </c>
      <c r="I1103" s="24">
        <v>3211.23</v>
      </c>
      <c r="J1103" s="24">
        <v>3211.23</v>
      </c>
      <c r="K1103" s="23"/>
      <c r="L1103" s="24">
        <f t="shared" si="197"/>
        <v>12740.199999999999</v>
      </c>
    </row>
    <row r="1104" spans="1:12" ht="12.75">
      <c r="A1104" s="25">
        <v>5.4</v>
      </c>
      <c r="B1104" s="28" t="s">
        <v>13</v>
      </c>
      <c r="C1104" s="27"/>
      <c r="D1104" s="24"/>
      <c r="E1104" s="24">
        <v>0</v>
      </c>
      <c r="F1104" s="24">
        <f>G1104+H1104+I1104+J1104</f>
        <v>30699.2</v>
      </c>
      <c r="G1104" s="24">
        <v>7674.8</v>
      </c>
      <c r="H1104" s="24">
        <v>7674.8</v>
      </c>
      <c r="I1104" s="24">
        <v>7674.8</v>
      </c>
      <c r="J1104" s="24">
        <v>7674.8</v>
      </c>
      <c r="K1104" s="23"/>
      <c r="L1104" s="24">
        <f t="shared" si="197"/>
        <v>30699.2</v>
      </c>
    </row>
    <row r="1105" spans="1:12" ht="51">
      <c r="A1105" s="25">
        <v>5.5</v>
      </c>
      <c r="B1105" s="28" t="s">
        <v>84</v>
      </c>
      <c r="C1105" s="27"/>
      <c r="D1105" s="24"/>
      <c r="E1105" s="24">
        <f aca="true" t="shared" si="203" ref="E1105:J1105">E1107+E1112</f>
        <v>0</v>
      </c>
      <c r="F1105" s="24">
        <f t="shared" si="203"/>
        <v>146681.48</v>
      </c>
      <c r="G1105" s="24">
        <f t="shared" si="203"/>
        <v>36670.37</v>
      </c>
      <c r="H1105" s="24">
        <f t="shared" si="203"/>
        <v>36670.37</v>
      </c>
      <c r="I1105" s="24">
        <f t="shared" si="203"/>
        <v>36670.37</v>
      </c>
      <c r="J1105" s="24">
        <f t="shared" si="203"/>
        <v>36670.37</v>
      </c>
      <c r="K1105" s="23"/>
      <c r="L1105" s="24">
        <f t="shared" si="197"/>
        <v>146681.48</v>
      </c>
    </row>
    <row r="1106" spans="1:12" ht="12.75">
      <c r="A1106" s="25"/>
      <c r="B1106" s="28" t="s">
        <v>7</v>
      </c>
      <c r="C1106" s="27"/>
      <c r="D1106" s="24"/>
      <c r="E1106" s="24"/>
      <c r="F1106" s="24"/>
      <c r="G1106" s="24"/>
      <c r="H1106" s="24"/>
      <c r="I1106" s="24"/>
      <c r="J1106" s="24"/>
      <c r="K1106" s="23"/>
      <c r="L1106" s="24">
        <f t="shared" si="197"/>
        <v>0</v>
      </c>
    </row>
    <row r="1107" spans="1:12" ht="20.25" customHeight="1">
      <c r="A1107" s="25" t="s">
        <v>45</v>
      </c>
      <c r="B1107" s="34" t="s">
        <v>29</v>
      </c>
      <c r="C1107" s="27"/>
      <c r="D1107" s="24"/>
      <c r="E1107" s="24">
        <f aca="true" t="shared" si="204" ref="E1107:J1107">E1109+E1110+E1111</f>
        <v>0</v>
      </c>
      <c r="F1107" s="24">
        <f t="shared" si="204"/>
        <v>146681.48</v>
      </c>
      <c r="G1107" s="24">
        <f t="shared" si="204"/>
        <v>36670.37</v>
      </c>
      <c r="H1107" s="24">
        <f t="shared" si="204"/>
        <v>36670.37</v>
      </c>
      <c r="I1107" s="24">
        <f t="shared" si="204"/>
        <v>36670.37</v>
      </c>
      <c r="J1107" s="24">
        <f t="shared" si="204"/>
        <v>36670.37</v>
      </c>
      <c r="K1107" s="23"/>
      <c r="L1107" s="24">
        <f t="shared" si="197"/>
        <v>146681.48</v>
      </c>
    </row>
    <row r="1108" spans="1:12" ht="12.75">
      <c r="A1108" s="25"/>
      <c r="B1108" s="33" t="s">
        <v>7</v>
      </c>
      <c r="C1108" s="27"/>
      <c r="D1108" s="24"/>
      <c r="E1108" s="24"/>
      <c r="F1108" s="24"/>
      <c r="G1108" s="24"/>
      <c r="H1108" s="24"/>
      <c r="I1108" s="24"/>
      <c r="J1108" s="24"/>
      <c r="K1108" s="23"/>
      <c r="L1108" s="24">
        <f t="shared" si="197"/>
        <v>0</v>
      </c>
    </row>
    <row r="1109" spans="1:12" ht="14.25">
      <c r="A1109" s="25"/>
      <c r="B1109" s="33" t="s">
        <v>26</v>
      </c>
      <c r="C1109" s="27"/>
      <c r="D1109" s="24"/>
      <c r="E1109" s="24"/>
      <c r="F1109" s="24">
        <f>G1109+H1109+I1109+J1109</f>
        <v>113706.56</v>
      </c>
      <c r="G1109" s="58">
        <v>28426.64</v>
      </c>
      <c r="H1109" s="24">
        <v>28426.64</v>
      </c>
      <c r="I1109" s="24">
        <v>28426.64</v>
      </c>
      <c r="J1109" s="24">
        <v>28426.64</v>
      </c>
      <c r="K1109" s="23"/>
      <c r="L1109" s="24">
        <f t="shared" si="197"/>
        <v>113706.56</v>
      </c>
    </row>
    <row r="1110" spans="1:12" ht="22.5">
      <c r="A1110" s="25"/>
      <c r="B1110" s="33" t="s">
        <v>27</v>
      </c>
      <c r="C1110" s="27"/>
      <c r="D1110" s="24"/>
      <c r="E1110" s="24"/>
      <c r="F1110" s="24">
        <f>G1110+H1110+I1110+J1110</f>
        <v>22741.32</v>
      </c>
      <c r="G1110" s="24">
        <v>5685.33</v>
      </c>
      <c r="H1110" s="24">
        <v>5685.33</v>
      </c>
      <c r="I1110" s="24">
        <v>5685.33</v>
      </c>
      <c r="J1110" s="24">
        <v>5685.33</v>
      </c>
      <c r="K1110" s="23"/>
      <c r="L1110" s="24">
        <f t="shared" si="197"/>
        <v>22741.32</v>
      </c>
    </row>
    <row r="1111" spans="1:12" ht="12.75">
      <c r="A1111" s="25"/>
      <c r="B1111" s="33" t="s">
        <v>97</v>
      </c>
      <c r="C1111" s="27"/>
      <c r="D1111" s="24"/>
      <c r="E1111" s="24"/>
      <c r="F1111" s="24">
        <f>G1111+H1111+I1111+J1111</f>
        <v>10233.6</v>
      </c>
      <c r="G1111" s="24">
        <v>2558.4</v>
      </c>
      <c r="H1111" s="24">
        <v>2558.4</v>
      </c>
      <c r="I1111" s="24">
        <v>2558.4</v>
      </c>
      <c r="J1111" s="24">
        <v>2558.4</v>
      </c>
      <c r="K1111" s="23"/>
      <c r="L1111" s="24">
        <f t="shared" si="197"/>
        <v>10233.6</v>
      </c>
    </row>
    <row r="1112" spans="1:12" ht="47.25" customHeight="1">
      <c r="A1112" s="25" t="s">
        <v>46</v>
      </c>
      <c r="B1112" s="34" t="s">
        <v>92</v>
      </c>
      <c r="C1112" s="27"/>
      <c r="D1112" s="24"/>
      <c r="E1112" s="24">
        <v>0</v>
      </c>
      <c r="F1112" s="24">
        <f>G1112+H1112+I1112+J1112</f>
        <v>0</v>
      </c>
      <c r="G1112" s="24"/>
      <c r="H1112" s="24"/>
      <c r="I1112" s="24"/>
      <c r="J1112" s="24"/>
      <c r="K1112" s="23"/>
      <c r="L1112" s="24">
        <f t="shared" si="197"/>
        <v>0</v>
      </c>
    </row>
    <row r="1113" spans="1:12" ht="63.75">
      <c r="A1113" s="25">
        <v>5.6</v>
      </c>
      <c r="B1113" s="28" t="s">
        <v>81</v>
      </c>
      <c r="C1113" s="27"/>
      <c r="D1113" s="24"/>
      <c r="E1113" s="24">
        <f aca="true" t="shared" si="205" ref="E1113:J1113">E1115+E1120+E1121+E1122+E1123+E1124+E1125</f>
        <v>0</v>
      </c>
      <c r="F1113" s="24">
        <f t="shared" si="205"/>
        <v>144914.28</v>
      </c>
      <c r="G1113" s="24">
        <f t="shared" si="205"/>
        <v>36228.57</v>
      </c>
      <c r="H1113" s="24">
        <f t="shared" si="205"/>
        <v>36228.57</v>
      </c>
      <c r="I1113" s="24">
        <f t="shared" si="205"/>
        <v>36228.57</v>
      </c>
      <c r="J1113" s="24">
        <f t="shared" si="205"/>
        <v>36228.57</v>
      </c>
      <c r="K1113" s="23"/>
      <c r="L1113" s="24">
        <f t="shared" si="197"/>
        <v>144914.28</v>
      </c>
    </row>
    <row r="1114" spans="1:12" ht="12.75">
      <c r="A1114" s="25"/>
      <c r="B1114" s="28" t="s">
        <v>7</v>
      </c>
      <c r="C1114" s="27"/>
      <c r="D1114" s="24"/>
      <c r="E1114" s="24"/>
      <c r="F1114" s="24"/>
      <c r="G1114" s="24"/>
      <c r="H1114" s="24"/>
      <c r="I1114" s="24"/>
      <c r="J1114" s="24"/>
      <c r="K1114" s="23"/>
      <c r="L1114" s="24">
        <f t="shared" si="197"/>
        <v>0</v>
      </c>
    </row>
    <row r="1115" spans="1:12" ht="33.75">
      <c r="A1115" s="25" t="s">
        <v>47</v>
      </c>
      <c r="B1115" s="32" t="s">
        <v>95</v>
      </c>
      <c r="C1115" s="27"/>
      <c r="D1115" s="24"/>
      <c r="E1115" s="24">
        <f aca="true" t="shared" si="206" ref="E1115:J1115">E1117+E1118+E1119</f>
        <v>0</v>
      </c>
      <c r="F1115" s="24">
        <f t="shared" si="206"/>
        <v>144914.28</v>
      </c>
      <c r="G1115" s="24">
        <f t="shared" si="206"/>
        <v>36228.57</v>
      </c>
      <c r="H1115" s="24">
        <f t="shared" si="206"/>
        <v>36228.57</v>
      </c>
      <c r="I1115" s="24">
        <f t="shared" si="206"/>
        <v>36228.57</v>
      </c>
      <c r="J1115" s="24">
        <f t="shared" si="206"/>
        <v>36228.57</v>
      </c>
      <c r="K1115" s="23"/>
      <c r="L1115" s="24">
        <f t="shared" si="197"/>
        <v>144914.28</v>
      </c>
    </row>
    <row r="1116" spans="1:12" ht="12.75">
      <c r="A1116" s="25"/>
      <c r="B1116" s="33" t="s">
        <v>7</v>
      </c>
      <c r="C1116" s="27"/>
      <c r="D1116" s="24"/>
      <c r="E1116" s="24"/>
      <c r="F1116" s="24"/>
      <c r="G1116" s="24"/>
      <c r="H1116" s="24"/>
      <c r="I1116" s="24"/>
      <c r="J1116" s="24"/>
      <c r="K1116" s="23"/>
      <c r="L1116" s="24">
        <f t="shared" si="197"/>
        <v>0</v>
      </c>
    </row>
    <row r="1117" spans="1:12" ht="22.5">
      <c r="A1117" s="25"/>
      <c r="B1117" s="33" t="s">
        <v>90</v>
      </c>
      <c r="C1117" s="27"/>
      <c r="D1117" s="24"/>
      <c r="E1117" s="24"/>
      <c r="F1117" s="24">
        <f aca="true" t="shared" si="207" ref="F1117:F1126">G1117+H1117+I1117+J1117</f>
        <v>111644.28</v>
      </c>
      <c r="G1117" s="58">
        <v>27911.07</v>
      </c>
      <c r="H1117" s="58">
        <v>27911.07</v>
      </c>
      <c r="I1117" s="58">
        <v>27911.07</v>
      </c>
      <c r="J1117" s="58">
        <v>27911.07</v>
      </c>
      <c r="K1117" s="23"/>
      <c r="L1117" s="24">
        <f t="shared" si="197"/>
        <v>111644.28</v>
      </c>
    </row>
    <row r="1118" spans="1:12" ht="22.5">
      <c r="A1118" s="25"/>
      <c r="B1118" s="33" t="s">
        <v>23</v>
      </c>
      <c r="C1118" s="27"/>
      <c r="D1118" s="24"/>
      <c r="E1118" s="24"/>
      <c r="F1118" s="24">
        <f t="shared" si="207"/>
        <v>22328.84</v>
      </c>
      <c r="G1118" s="24">
        <v>5582.21</v>
      </c>
      <c r="H1118" s="58">
        <v>5582.21</v>
      </c>
      <c r="I1118" s="58">
        <v>5582.21</v>
      </c>
      <c r="J1118" s="58">
        <v>5582.21</v>
      </c>
      <c r="K1118" s="23"/>
      <c r="L1118" s="24">
        <f t="shared" si="197"/>
        <v>22328.84</v>
      </c>
    </row>
    <row r="1119" spans="1:12" ht="14.25">
      <c r="A1119" s="25"/>
      <c r="B1119" s="33" t="s">
        <v>97</v>
      </c>
      <c r="C1119" s="27"/>
      <c r="D1119" s="24"/>
      <c r="E1119" s="24"/>
      <c r="F1119" s="24">
        <f t="shared" si="207"/>
        <v>10941.16</v>
      </c>
      <c r="G1119" s="24">
        <v>2735.29</v>
      </c>
      <c r="H1119" s="58">
        <v>2735.29</v>
      </c>
      <c r="I1119" s="58">
        <v>2735.29</v>
      </c>
      <c r="J1119" s="58">
        <v>2735.29</v>
      </c>
      <c r="K1119" s="23"/>
      <c r="L1119" s="24">
        <f t="shared" si="197"/>
        <v>10941.16</v>
      </c>
    </row>
    <row r="1120" spans="1:12" ht="22.5">
      <c r="A1120" s="25" t="s">
        <v>48</v>
      </c>
      <c r="B1120" s="32" t="s">
        <v>91</v>
      </c>
      <c r="C1120" s="27"/>
      <c r="D1120" s="24"/>
      <c r="E1120" s="24">
        <v>0</v>
      </c>
      <c r="F1120" s="24">
        <f t="shared" si="207"/>
        <v>0</v>
      </c>
      <c r="G1120" s="24"/>
      <c r="H1120" s="24"/>
      <c r="I1120" s="24"/>
      <c r="J1120" s="24"/>
      <c r="K1120" s="23"/>
      <c r="L1120" s="24">
        <f t="shared" si="197"/>
        <v>0</v>
      </c>
    </row>
    <row r="1121" spans="1:12" ht="12.75">
      <c r="A1121" s="25" t="s">
        <v>49</v>
      </c>
      <c r="B1121" s="34" t="s">
        <v>30</v>
      </c>
      <c r="C1121" s="27"/>
      <c r="D1121" s="24"/>
      <c r="E1121" s="24">
        <v>0</v>
      </c>
      <c r="F1121" s="24">
        <f t="shared" si="207"/>
        <v>0</v>
      </c>
      <c r="G1121" s="24"/>
      <c r="H1121" s="24"/>
      <c r="I1121" s="24"/>
      <c r="J1121" s="24"/>
      <c r="K1121" s="23"/>
      <c r="L1121" s="24">
        <f t="shared" si="197"/>
        <v>0</v>
      </c>
    </row>
    <row r="1122" spans="1:12" ht="12.75">
      <c r="A1122" s="25" t="s">
        <v>50</v>
      </c>
      <c r="B1122" s="30" t="s">
        <v>31</v>
      </c>
      <c r="C1122" s="27"/>
      <c r="D1122" s="24"/>
      <c r="E1122" s="24">
        <v>0</v>
      </c>
      <c r="F1122" s="24">
        <f t="shared" si="207"/>
        <v>0</v>
      </c>
      <c r="G1122" s="24">
        <v>0</v>
      </c>
      <c r="H1122" s="24">
        <v>0</v>
      </c>
      <c r="I1122" s="24">
        <v>0</v>
      </c>
      <c r="J1122" s="24">
        <v>0</v>
      </c>
      <c r="K1122" s="23"/>
      <c r="L1122" s="24">
        <f t="shared" si="197"/>
        <v>0</v>
      </c>
    </row>
    <row r="1123" spans="1:12" ht="12.75">
      <c r="A1123" s="25" t="s">
        <v>80</v>
      </c>
      <c r="B1123" s="34" t="s">
        <v>32</v>
      </c>
      <c r="C1123" s="27"/>
      <c r="D1123" s="24"/>
      <c r="E1123" s="24">
        <v>0</v>
      </c>
      <c r="F1123" s="24">
        <f t="shared" si="207"/>
        <v>0</v>
      </c>
      <c r="G1123" s="24">
        <v>0</v>
      </c>
      <c r="H1123" s="24">
        <v>0</v>
      </c>
      <c r="I1123" s="24">
        <v>0</v>
      </c>
      <c r="J1123" s="24">
        <v>0</v>
      </c>
      <c r="K1123" s="23"/>
      <c r="L1123" s="24">
        <f t="shared" si="197"/>
        <v>0</v>
      </c>
    </row>
    <row r="1124" spans="1:12" ht="12.75">
      <c r="A1124" s="25" t="s">
        <v>82</v>
      </c>
      <c r="B1124" s="34" t="s">
        <v>33</v>
      </c>
      <c r="C1124" s="27"/>
      <c r="D1124" s="24"/>
      <c r="E1124" s="24">
        <v>0</v>
      </c>
      <c r="F1124" s="24">
        <f t="shared" si="207"/>
        <v>0</v>
      </c>
      <c r="G1124" s="24">
        <v>0</v>
      </c>
      <c r="H1124" s="24">
        <v>0</v>
      </c>
      <c r="I1124" s="24">
        <v>0</v>
      </c>
      <c r="J1124" s="24">
        <v>0</v>
      </c>
      <c r="K1124" s="23"/>
      <c r="L1124" s="24">
        <f t="shared" si="197"/>
        <v>0</v>
      </c>
    </row>
    <row r="1125" spans="1:12" ht="12.75">
      <c r="A1125" s="25" t="s">
        <v>83</v>
      </c>
      <c r="B1125" s="35" t="s">
        <v>67</v>
      </c>
      <c r="C1125" s="27"/>
      <c r="D1125" s="24"/>
      <c r="E1125" s="24">
        <v>0</v>
      </c>
      <c r="F1125" s="24">
        <f t="shared" si="207"/>
        <v>0</v>
      </c>
      <c r="G1125" s="24"/>
      <c r="H1125" s="24"/>
      <c r="I1125" s="24"/>
      <c r="J1125" s="24"/>
      <c r="K1125" s="23"/>
      <c r="L1125" s="24">
        <f t="shared" si="197"/>
        <v>0</v>
      </c>
    </row>
    <row r="1126" spans="1:12" ht="63.75">
      <c r="A1126" s="25">
        <v>5.7</v>
      </c>
      <c r="B1126" s="28" t="s">
        <v>14</v>
      </c>
      <c r="C1126" s="27"/>
      <c r="D1126" s="24"/>
      <c r="E1126" s="24">
        <v>0</v>
      </c>
      <c r="F1126" s="24">
        <f t="shared" si="207"/>
        <v>0</v>
      </c>
      <c r="G1126" s="24"/>
      <c r="H1126" s="24"/>
      <c r="I1126" s="24"/>
      <c r="J1126" s="24"/>
      <c r="K1126" s="23"/>
      <c r="L1126" s="24">
        <f t="shared" si="197"/>
        <v>0</v>
      </c>
    </row>
    <row r="1127" spans="1:12" ht="51">
      <c r="A1127" s="25">
        <v>5.8</v>
      </c>
      <c r="B1127" s="28" t="s">
        <v>79</v>
      </c>
      <c r="C1127" s="27"/>
      <c r="D1127" s="24"/>
      <c r="E1127" s="24">
        <f aca="true" t="shared" si="208" ref="E1127:J1127">E1129+E1130+E1131+E1132</f>
        <v>0</v>
      </c>
      <c r="F1127" s="24">
        <f t="shared" si="208"/>
        <v>0</v>
      </c>
      <c r="G1127" s="24">
        <f t="shared" si="208"/>
        <v>0</v>
      </c>
      <c r="H1127" s="24">
        <f t="shared" si="208"/>
        <v>0</v>
      </c>
      <c r="I1127" s="24">
        <f t="shared" si="208"/>
        <v>0</v>
      </c>
      <c r="J1127" s="24">
        <f t="shared" si="208"/>
        <v>0</v>
      </c>
      <c r="K1127" s="23"/>
      <c r="L1127" s="24">
        <f t="shared" si="197"/>
        <v>0</v>
      </c>
    </row>
    <row r="1128" spans="1:12" ht="12.75">
      <c r="A1128" s="25"/>
      <c r="B1128" s="28" t="s">
        <v>7</v>
      </c>
      <c r="C1128" s="27"/>
      <c r="D1128" s="24"/>
      <c r="E1128" s="24"/>
      <c r="F1128" s="24"/>
      <c r="G1128" s="24"/>
      <c r="H1128" s="24"/>
      <c r="I1128" s="24"/>
      <c r="J1128" s="24"/>
      <c r="K1128" s="23"/>
      <c r="L1128" s="24">
        <f t="shared" si="197"/>
        <v>0</v>
      </c>
    </row>
    <row r="1129" spans="1:12" ht="12.75">
      <c r="A1129" s="25" t="s">
        <v>51</v>
      </c>
      <c r="B1129" s="36" t="s">
        <v>34</v>
      </c>
      <c r="C1129" s="27"/>
      <c r="D1129" s="24"/>
      <c r="E1129" s="24">
        <v>0</v>
      </c>
      <c r="F1129" s="24">
        <f>G1129+H1129+I1129+J1129</f>
        <v>0</v>
      </c>
      <c r="G1129" s="24"/>
      <c r="H1129" s="24"/>
      <c r="I1129" s="24"/>
      <c r="J1129" s="24"/>
      <c r="K1129" s="23"/>
      <c r="L1129" s="24">
        <f t="shared" si="197"/>
        <v>0</v>
      </c>
    </row>
    <row r="1130" spans="1:12" ht="12.75">
      <c r="A1130" s="25" t="s">
        <v>52</v>
      </c>
      <c r="B1130" s="36" t="s">
        <v>35</v>
      </c>
      <c r="C1130" s="27"/>
      <c r="D1130" s="24"/>
      <c r="E1130" s="24">
        <v>0</v>
      </c>
      <c r="F1130" s="24">
        <f>G1130+H1130+I1130+J1130</f>
        <v>0</v>
      </c>
      <c r="G1130" s="24"/>
      <c r="H1130" s="24"/>
      <c r="I1130" s="24"/>
      <c r="J1130" s="24"/>
      <c r="K1130" s="23"/>
      <c r="L1130" s="24">
        <f t="shared" si="197"/>
        <v>0</v>
      </c>
    </row>
    <row r="1131" spans="1:12" ht="12.75">
      <c r="A1131" s="25" t="s">
        <v>53</v>
      </c>
      <c r="B1131" s="36" t="s">
        <v>36</v>
      </c>
      <c r="C1131" s="27"/>
      <c r="D1131" s="24"/>
      <c r="E1131" s="24">
        <v>0</v>
      </c>
      <c r="F1131" s="24">
        <f>G1131+H1131+I1131+J1131</f>
        <v>0</v>
      </c>
      <c r="G1131" s="24"/>
      <c r="H1131" s="24"/>
      <c r="I1131" s="24"/>
      <c r="J1131" s="24"/>
      <c r="K1131" s="23"/>
      <c r="L1131" s="24">
        <f t="shared" si="197"/>
        <v>0</v>
      </c>
    </row>
    <row r="1132" spans="1:12" ht="12.75">
      <c r="A1132" s="25" t="s">
        <v>78</v>
      </c>
      <c r="B1132" s="35" t="s">
        <v>67</v>
      </c>
      <c r="C1132" s="27"/>
      <c r="D1132" s="24"/>
      <c r="E1132" s="24">
        <v>0</v>
      </c>
      <c r="F1132" s="24">
        <f>G1132+H1132+I1132+J1132</f>
        <v>0</v>
      </c>
      <c r="G1132" s="24"/>
      <c r="H1132" s="24"/>
      <c r="I1132" s="24"/>
      <c r="J1132" s="24"/>
      <c r="K1132" s="23"/>
      <c r="L1132" s="24">
        <f t="shared" si="197"/>
        <v>0</v>
      </c>
    </row>
    <row r="1133" spans="1:12" ht="38.25">
      <c r="A1133" s="25">
        <v>5.9</v>
      </c>
      <c r="B1133" s="28" t="s">
        <v>76</v>
      </c>
      <c r="C1133" s="27"/>
      <c r="D1133" s="24"/>
      <c r="E1133" s="24">
        <f aca="true" t="shared" si="209" ref="E1133:J1133">E1135+E1136+E1137</f>
        <v>0</v>
      </c>
      <c r="F1133" s="24">
        <f t="shared" si="209"/>
        <v>0</v>
      </c>
      <c r="G1133" s="24">
        <f t="shared" si="209"/>
        <v>0</v>
      </c>
      <c r="H1133" s="24">
        <f t="shared" si="209"/>
        <v>0</v>
      </c>
      <c r="I1133" s="24">
        <f t="shared" si="209"/>
        <v>0</v>
      </c>
      <c r="J1133" s="24">
        <f t="shared" si="209"/>
        <v>0</v>
      </c>
      <c r="K1133" s="23"/>
      <c r="L1133" s="24">
        <f t="shared" si="197"/>
        <v>0</v>
      </c>
    </row>
    <row r="1134" spans="1:12" ht="12.75">
      <c r="A1134" s="25"/>
      <c r="B1134" s="28" t="s">
        <v>7</v>
      </c>
      <c r="C1134" s="27"/>
      <c r="D1134" s="24"/>
      <c r="E1134" s="24"/>
      <c r="F1134" s="24"/>
      <c r="G1134" s="24"/>
      <c r="H1134" s="24"/>
      <c r="I1134" s="24"/>
      <c r="J1134" s="24"/>
      <c r="K1134" s="23"/>
      <c r="L1134" s="24">
        <f t="shared" si="197"/>
        <v>0</v>
      </c>
    </row>
    <row r="1135" spans="1:12" ht="12.75">
      <c r="A1135" s="25" t="s">
        <v>54</v>
      </c>
      <c r="B1135" s="34" t="s">
        <v>37</v>
      </c>
      <c r="C1135" s="27"/>
      <c r="D1135" s="24"/>
      <c r="E1135" s="24">
        <v>0</v>
      </c>
      <c r="F1135" s="24">
        <f>G1135+H1135+I1135+J1135</f>
        <v>0</v>
      </c>
      <c r="G1135" s="24"/>
      <c r="H1135" s="24"/>
      <c r="I1135" s="24"/>
      <c r="J1135" s="24"/>
      <c r="K1135" s="23"/>
      <c r="L1135" s="24">
        <f t="shared" si="197"/>
        <v>0</v>
      </c>
    </row>
    <row r="1136" spans="1:12" ht="12.75">
      <c r="A1136" s="25" t="s">
        <v>55</v>
      </c>
      <c r="B1136" s="34" t="s">
        <v>38</v>
      </c>
      <c r="C1136" s="27"/>
      <c r="D1136" s="24"/>
      <c r="E1136" s="24">
        <v>0</v>
      </c>
      <c r="F1136" s="24">
        <f>G1136+H1136+I1136+J1136</f>
        <v>0</v>
      </c>
      <c r="G1136" s="24"/>
      <c r="H1136" s="24"/>
      <c r="I1136" s="24"/>
      <c r="J1136" s="24"/>
      <c r="K1136" s="23"/>
      <c r="L1136" s="24">
        <f t="shared" si="197"/>
        <v>0</v>
      </c>
    </row>
    <row r="1137" spans="1:12" ht="12.75">
      <c r="A1137" s="25" t="s">
        <v>77</v>
      </c>
      <c r="B1137" s="35" t="s">
        <v>67</v>
      </c>
      <c r="C1137" s="27"/>
      <c r="D1137" s="24"/>
      <c r="E1137" s="24">
        <v>0</v>
      </c>
      <c r="F1137" s="24">
        <f>G1137+H1137+I1137+J1137</f>
        <v>0</v>
      </c>
      <c r="G1137" s="24"/>
      <c r="H1137" s="24"/>
      <c r="I1137" s="24"/>
      <c r="J1137" s="24"/>
      <c r="K1137" s="23"/>
      <c r="L1137" s="24">
        <f t="shared" si="197"/>
        <v>0</v>
      </c>
    </row>
    <row r="1138" spans="1:12" ht="51">
      <c r="A1138" s="37">
        <v>5.1</v>
      </c>
      <c r="B1138" s="28" t="s">
        <v>74</v>
      </c>
      <c r="C1138" s="27"/>
      <c r="D1138" s="24"/>
      <c r="E1138" s="24">
        <f aca="true" t="shared" si="210" ref="E1138:J1138">E1140+E1141+E1142</f>
        <v>0</v>
      </c>
      <c r="F1138" s="24">
        <f t="shared" si="210"/>
        <v>36276.15</v>
      </c>
      <c r="G1138" s="24">
        <f t="shared" si="210"/>
        <v>0</v>
      </c>
      <c r="H1138" s="24">
        <f t="shared" si="210"/>
        <v>36276.15</v>
      </c>
      <c r="I1138" s="24">
        <f t="shared" si="210"/>
        <v>0</v>
      </c>
      <c r="J1138" s="24">
        <f t="shared" si="210"/>
        <v>0</v>
      </c>
      <c r="K1138" s="23"/>
      <c r="L1138" s="24">
        <f t="shared" si="197"/>
        <v>36276.15</v>
      </c>
    </row>
    <row r="1139" spans="1:12" ht="12.75">
      <c r="A1139" s="37"/>
      <c r="B1139" s="28" t="s">
        <v>7</v>
      </c>
      <c r="C1139" s="27"/>
      <c r="D1139" s="24"/>
      <c r="E1139" s="24"/>
      <c r="F1139" s="24"/>
      <c r="G1139" s="24"/>
      <c r="H1139" s="24"/>
      <c r="I1139" s="24"/>
      <c r="J1139" s="24"/>
      <c r="K1139" s="23"/>
      <c r="L1139" s="24">
        <f t="shared" si="197"/>
        <v>0</v>
      </c>
    </row>
    <row r="1140" spans="1:12" ht="22.5">
      <c r="A1140" s="37" t="s">
        <v>56</v>
      </c>
      <c r="B1140" s="38" t="s">
        <v>98</v>
      </c>
      <c r="C1140" s="27"/>
      <c r="D1140" s="24"/>
      <c r="E1140" s="24">
        <v>0</v>
      </c>
      <c r="F1140" s="24">
        <f>G1140+H1140+I1140+J1140</f>
        <v>36276.15</v>
      </c>
      <c r="G1140" s="24"/>
      <c r="H1140" s="24">
        <v>36276.15</v>
      </c>
      <c r="I1140" s="24"/>
      <c r="J1140" s="24"/>
      <c r="K1140" s="23"/>
      <c r="L1140" s="24">
        <f t="shared" si="197"/>
        <v>36276.15</v>
      </c>
    </row>
    <row r="1141" spans="1:12" ht="22.5">
      <c r="A1141" s="37" t="s">
        <v>75</v>
      </c>
      <c r="B1141" s="34" t="s">
        <v>39</v>
      </c>
      <c r="C1141" s="27"/>
      <c r="D1141" s="24"/>
      <c r="E1141" s="24">
        <v>0</v>
      </c>
      <c r="F1141" s="24">
        <f>G1141+H1141+I1141+J1141</f>
        <v>0</v>
      </c>
      <c r="G1141" s="24"/>
      <c r="H1141" s="24"/>
      <c r="I1141" s="24"/>
      <c r="J1141" s="24"/>
      <c r="K1141" s="23"/>
      <c r="L1141" s="24">
        <f t="shared" si="197"/>
        <v>0</v>
      </c>
    </row>
    <row r="1142" spans="1:12" ht="12.75">
      <c r="A1142" s="37" t="s">
        <v>99</v>
      </c>
      <c r="B1142" s="35" t="s">
        <v>67</v>
      </c>
      <c r="C1142" s="27"/>
      <c r="D1142" s="24"/>
      <c r="E1142" s="24">
        <v>0</v>
      </c>
      <c r="F1142" s="24">
        <f>G1142+H1142+I1142+J1142</f>
        <v>0</v>
      </c>
      <c r="G1142" s="24"/>
      <c r="H1142" s="24"/>
      <c r="I1142" s="24"/>
      <c r="J1142" s="24"/>
      <c r="K1142" s="23"/>
      <c r="L1142" s="24">
        <f t="shared" si="197"/>
        <v>0</v>
      </c>
    </row>
    <row r="1143" spans="1:12" ht="38.25">
      <c r="A1143" s="37">
        <v>5.11</v>
      </c>
      <c r="B1143" s="28" t="s">
        <v>69</v>
      </c>
      <c r="C1143" s="27"/>
      <c r="D1143" s="24"/>
      <c r="E1143" s="24">
        <f aca="true" t="shared" si="211" ref="E1143:J1143">E1145+E1146</f>
        <v>0</v>
      </c>
      <c r="F1143" s="24">
        <f t="shared" si="211"/>
        <v>11955.12</v>
      </c>
      <c r="G1143" s="24">
        <f t="shared" si="211"/>
        <v>2988.78</v>
      </c>
      <c r="H1143" s="24">
        <f t="shared" si="211"/>
        <v>2988.78</v>
      </c>
      <c r="I1143" s="24">
        <f t="shared" si="211"/>
        <v>2988.78</v>
      </c>
      <c r="J1143" s="24">
        <f t="shared" si="211"/>
        <v>2988.78</v>
      </c>
      <c r="K1143" s="23"/>
      <c r="L1143" s="24">
        <f t="shared" si="197"/>
        <v>11955.12</v>
      </c>
    </row>
    <row r="1144" spans="1:12" ht="12.75">
      <c r="A1144" s="37"/>
      <c r="B1144" s="28" t="s">
        <v>7</v>
      </c>
      <c r="C1144" s="27"/>
      <c r="D1144" s="24"/>
      <c r="E1144" s="24"/>
      <c r="F1144" s="24"/>
      <c r="G1144" s="24"/>
      <c r="H1144" s="24"/>
      <c r="I1144" s="24"/>
      <c r="J1144" s="24"/>
      <c r="K1144" s="23"/>
      <c r="L1144" s="24">
        <f t="shared" si="197"/>
        <v>0</v>
      </c>
    </row>
    <row r="1145" spans="1:12" ht="12.75">
      <c r="A1145" s="37" t="s">
        <v>70</v>
      </c>
      <c r="B1145" s="32" t="s">
        <v>73</v>
      </c>
      <c r="C1145" s="27"/>
      <c r="D1145" s="24"/>
      <c r="E1145" s="24">
        <v>0</v>
      </c>
      <c r="F1145" s="24">
        <f>G1145+H1145+I1145+J1145</f>
        <v>11955.12</v>
      </c>
      <c r="G1145" s="24">
        <v>2988.78</v>
      </c>
      <c r="H1145" s="24">
        <v>2988.78</v>
      </c>
      <c r="I1145" s="24">
        <v>2988.78</v>
      </c>
      <c r="J1145" s="24">
        <v>2988.78</v>
      </c>
      <c r="K1145" s="23"/>
      <c r="L1145" s="24">
        <f aca="true" t="shared" si="212" ref="L1145:L1157">G1145+H1145+I1145+J1145</f>
        <v>11955.12</v>
      </c>
    </row>
    <row r="1146" spans="1:12" ht="12.75">
      <c r="A1146" s="37" t="s">
        <v>71</v>
      </c>
      <c r="B1146" s="32" t="s">
        <v>72</v>
      </c>
      <c r="C1146" s="27"/>
      <c r="D1146" s="24"/>
      <c r="E1146" s="24">
        <v>0</v>
      </c>
      <c r="F1146" s="24">
        <f>G1146+H1146+I1146+J1146</f>
        <v>0</v>
      </c>
      <c r="G1146" s="24"/>
      <c r="H1146" s="24"/>
      <c r="I1146" s="24"/>
      <c r="J1146" s="24"/>
      <c r="K1146" s="23"/>
      <c r="L1146" s="24">
        <f t="shared" si="212"/>
        <v>0</v>
      </c>
    </row>
    <row r="1147" spans="1:12" ht="51">
      <c r="A1147" s="37">
        <v>5.12</v>
      </c>
      <c r="B1147" s="28" t="s">
        <v>15</v>
      </c>
      <c r="C1147" s="27"/>
      <c r="D1147" s="24"/>
      <c r="E1147" s="24">
        <v>0</v>
      </c>
      <c r="F1147" s="24">
        <f>G1147+H1147+I1147+J1147</f>
        <v>7852.32</v>
      </c>
      <c r="G1147" s="24">
        <v>3328.7999999999997</v>
      </c>
      <c r="H1147" s="24">
        <v>1459.1999999999998</v>
      </c>
      <c r="I1147" s="59">
        <v>1459.2</v>
      </c>
      <c r="J1147" s="59">
        <v>1605.12</v>
      </c>
      <c r="K1147" s="23"/>
      <c r="L1147" s="24">
        <f t="shared" si="212"/>
        <v>7852.32</v>
      </c>
    </row>
    <row r="1148" spans="1:12" ht="25.5">
      <c r="A1148" s="37">
        <v>5.13</v>
      </c>
      <c r="B1148" s="28" t="s">
        <v>16</v>
      </c>
      <c r="C1148" s="27"/>
      <c r="D1148" s="24"/>
      <c r="E1148" s="24">
        <v>0</v>
      </c>
      <c r="F1148" s="24">
        <f>G1148+H1148+I1148+J1148</f>
        <v>49462.19</v>
      </c>
      <c r="G1148" s="24">
        <v>13884.64</v>
      </c>
      <c r="H1148" s="24">
        <v>12033.9</v>
      </c>
      <c r="I1148" s="59">
        <v>12033.9</v>
      </c>
      <c r="J1148" s="59">
        <v>11509.75</v>
      </c>
      <c r="K1148" s="23"/>
      <c r="L1148" s="24">
        <f t="shared" si="212"/>
        <v>49462.19</v>
      </c>
    </row>
    <row r="1149" spans="1:12" ht="38.25">
      <c r="A1149" s="37">
        <v>5.14</v>
      </c>
      <c r="B1149" s="28" t="s">
        <v>68</v>
      </c>
      <c r="C1149" s="27"/>
      <c r="D1149" s="24"/>
      <c r="E1149" s="24">
        <f>E1151+E1152+E1153+E1154+E1155+E1156</f>
        <v>0</v>
      </c>
      <c r="F1149" s="24">
        <f>F1151+F1152+F1153+F1154+F1155+F1156+F1157</f>
        <v>10073.12</v>
      </c>
      <c r="G1149" s="24">
        <f>G1151+G1152+G1153+G1154+G1155+G1156+G1157</f>
        <v>2518.28</v>
      </c>
      <c r="H1149" s="24">
        <f>H1151+H1152+H1153+H1154+H1155+H1156+H1157</f>
        <v>2518.28</v>
      </c>
      <c r="I1149" s="24">
        <f>I1151+I1152+I1153+I1154+I1155+I1156+I1157</f>
        <v>2518.28</v>
      </c>
      <c r="J1149" s="24">
        <f>J1151+J1152+J1153+J1154+J1155+J1156+J1157</f>
        <v>2518.28</v>
      </c>
      <c r="K1149" s="23"/>
      <c r="L1149" s="24">
        <f t="shared" si="212"/>
        <v>10073.12</v>
      </c>
    </row>
    <row r="1150" spans="1:12" ht="14.25">
      <c r="A1150" s="37"/>
      <c r="B1150" s="28" t="s">
        <v>7</v>
      </c>
      <c r="C1150" s="27"/>
      <c r="D1150" s="24"/>
      <c r="E1150" s="24"/>
      <c r="F1150" s="24"/>
      <c r="G1150" s="24"/>
      <c r="H1150" s="24"/>
      <c r="I1150" s="24"/>
      <c r="J1150" s="59"/>
      <c r="K1150" s="23"/>
      <c r="L1150" s="24">
        <f t="shared" si="212"/>
        <v>0</v>
      </c>
    </row>
    <row r="1151" spans="1:12" ht="12.75">
      <c r="A1151" s="37" t="s">
        <v>57</v>
      </c>
      <c r="B1151" s="34" t="s">
        <v>40</v>
      </c>
      <c r="C1151" s="27"/>
      <c r="D1151" s="24"/>
      <c r="E1151" s="24">
        <v>0</v>
      </c>
      <c r="F1151" s="24">
        <f aca="true" t="shared" si="213" ref="F1151:F1156">G1151+H1151+I1151+J1151</f>
        <v>3092.56</v>
      </c>
      <c r="G1151" s="24">
        <v>773.14</v>
      </c>
      <c r="H1151" s="24">
        <v>773.14</v>
      </c>
      <c r="I1151" s="24">
        <v>773.14</v>
      </c>
      <c r="J1151" s="24">
        <v>773.14</v>
      </c>
      <c r="K1151" s="23"/>
      <c r="L1151" s="24">
        <f t="shared" si="212"/>
        <v>3092.56</v>
      </c>
    </row>
    <row r="1152" spans="1:12" ht="12.75">
      <c r="A1152" s="37" t="s">
        <v>58</v>
      </c>
      <c r="B1152" s="34" t="s">
        <v>41</v>
      </c>
      <c r="C1152" s="27"/>
      <c r="D1152" s="24"/>
      <c r="E1152" s="24">
        <v>0</v>
      </c>
      <c r="F1152" s="24">
        <f t="shared" si="213"/>
        <v>0</v>
      </c>
      <c r="G1152" s="24"/>
      <c r="H1152" s="24"/>
      <c r="I1152" s="24"/>
      <c r="J1152" s="24"/>
      <c r="K1152" s="23"/>
      <c r="L1152" s="24">
        <f t="shared" si="212"/>
        <v>0</v>
      </c>
    </row>
    <row r="1153" spans="1:12" ht="12.75">
      <c r="A1153" s="37" t="s">
        <v>59</v>
      </c>
      <c r="B1153" s="34" t="s">
        <v>42</v>
      </c>
      <c r="C1153" s="27"/>
      <c r="D1153" s="24"/>
      <c r="E1153" s="24">
        <v>0</v>
      </c>
      <c r="F1153" s="24">
        <f t="shared" si="213"/>
        <v>0</v>
      </c>
      <c r="G1153" s="24"/>
      <c r="H1153" s="24"/>
      <c r="I1153" s="24"/>
      <c r="J1153" s="24"/>
      <c r="K1153" s="23"/>
      <c r="L1153" s="24">
        <f t="shared" si="212"/>
        <v>0</v>
      </c>
    </row>
    <row r="1154" spans="1:12" ht="12.75">
      <c r="A1154" s="37" t="s">
        <v>62</v>
      </c>
      <c r="B1154" s="39" t="s">
        <v>64</v>
      </c>
      <c r="C1154" s="27"/>
      <c r="D1154" s="40"/>
      <c r="E1154" s="40">
        <v>0</v>
      </c>
      <c r="F1154" s="24">
        <f t="shared" si="213"/>
        <v>0</v>
      </c>
      <c r="G1154" s="24"/>
      <c r="H1154" s="24"/>
      <c r="I1154" s="24"/>
      <c r="J1154" s="24"/>
      <c r="K1154" s="23"/>
      <c r="L1154" s="24">
        <f t="shared" si="212"/>
        <v>0</v>
      </c>
    </row>
    <row r="1155" spans="1:12" ht="12.75">
      <c r="A1155" s="37" t="s">
        <v>63</v>
      </c>
      <c r="B1155" s="39" t="s">
        <v>65</v>
      </c>
      <c r="C1155" s="27"/>
      <c r="D1155" s="40"/>
      <c r="E1155" s="40">
        <v>0</v>
      </c>
      <c r="F1155" s="24">
        <f t="shared" si="213"/>
        <v>0</v>
      </c>
      <c r="G1155" s="24"/>
      <c r="H1155" s="24"/>
      <c r="I1155" s="24"/>
      <c r="J1155" s="24"/>
      <c r="K1155" s="23"/>
      <c r="L1155" s="24">
        <f t="shared" si="212"/>
        <v>0</v>
      </c>
    </row>
    <row r="1156" spans="1:12" ht="12.75">
      <c r="A1156" s="37" t="s">
        <v>66</v>
      </c>
      <c r="B1156" s="35" t="s">
        <v>110</v>
      </c>
      <c r="C1156" s="27"/>
      <c r="D1156" s="40"/>
      <c r="E1156" s="40">
        <v>0</v>
      </c>
      <c r="F1156" s="24">
        <f t="shared" si="213"/>
        <v>6980.56</v>
      </c>
      <c r="G1156" s="24">
        <v>1745.14</v>
      </c>
      <c r="H1156" s="24">
        <v>1745.14</v>
      </c>
      <c r="I1156" s="24">
        <v>1745.14</v>
      </c>
      <c r="J1156" s="24">
        <v>1745.14</v>
      </c>
      <c r="K1156" s="23"/>
      <c r="L1156" s="24">
        <f t="shared" si="212"/>
        <v>6980.56</v>
      </c>
    </row>
    <row r="1157" spans="1:12" ht="53.25" customHeight="1" thickBot="1">
      <c r="A1157" s="41">
        <v>5.15</v>
      </c>
      <c r="B1157" s="12" t="s">
        <v>17</v>
      </c>
      <c r="C1157" s="42"/>
      <c r="D1157" s="43"/>
      <c r="E1157" s="43">
        <v>0</v>
      </c>
      <c r="F1157" s="43">
        <v>0</v>
      </c>
      <c r="G1157" s="43">
        <v>0</v>
      </c>
      <c r="H1157" s="43">
        <v>0</v>
      </c>
      <c r="I1157" s="43">
        <v>0</v>
      </c>
      <c r="J1157" s="43">
        <v>0</v>
      </c>
      <c r="K1157" s="23"/>
      <c r="L1157" s="24">
        <f t="shared" si="212"/>
        <v>0</v>
      </c>
    </row>
    <row r="1160" spans="2:6" ht="12.75">
      <c r="B1160" s="1" t="s">
        <v>100</v>
      </c>
      <c r="C1160" s="3" t="s">
        <v>106</v>
      </c>
      <c r="D1160" s="1" t="s">
        <v>113</v>
      </c>
      <c r="F1160" s="1" t="s">
        <v>103</v>
      </c>
    </row>
    <row r="1161" spans="3:9" ht="12.75">
      <c r="C1161" s="1" t="s">
        <v>101</v>
      </c>
      <c r="D1161" s="1"/>
      <c r="F1161" s="3" t="s">
        <v>104</v>
      </c>
      <c r="H1161" s="3" t="s">
        <v>105</v>
      </c>
      <c r="I1161" s="1"/>
    </row>
    <row r="1162" ht="12.75">
      <c r="H1162" s="3" t="s">
        <v>108</v>
      </c>
    </row>
    <row r="1163" spans="2:4" ht="12.75">
      <c r="B1163" s="1" t="s">
        <v>102</v>
      </c>
      <c r="C1163" s="3" t="s">
        <v>107</v>
      </c>
      <c r="D1163" s="1" t="s">
        <v>150</v>
      </c>
    </row>
    <row r="1164" spans="3:4" ht="12.75">
      <c r="C1164" s="1" t="s">
        <v>101</v>
      </c>
      <c r="D1164" s="1"/>
    </row>
    <row r="1165" spans="2:9" ht="44.25" customHeight="1">
      <c r="B1165" s="57" t="s">
        <v>149</v>
      </c>
      <c r="C1165" s="57"/>
      <c r="D1165" s="57"/>
      <c r="E1165" s="57"/>
      <c r="F1165" s="57"/>
      <c r="G1165" s="57"/>
      <c r="H1165" s="57"/>
      <c r="I1165" s="57"/>
    </row>
    <row r="1166" spans="2:9" ht="15" customHeight="1">
      <c r="B1166" s="2"/>
      <c r="C1166" s="2"/>
      <c r="D1166" s="2"/>
      <c r="E1166" s="2"/>
      <c r="F1166" s="2"/>
      <c r="G1166" s="2"/>
      <c r="H1166" s="2"/>
      <c r="I1166" s="2"/>
    </row>
    <row r="1167" spans="1:9" ht="13.5" customHeight="1">
      <c r="A1167" s="18" t="s">
        <v>11</v>
      </c>
      <c r="B1167" s="19"/>
      <c r="C1167" s="20" t="s">
        <v>125</v>
      </c>
      <c r="D1167" s="21"/>
      <c r="E1167" s="54"/>
      <c r="F1167" s="2"/>
      <c r="G1167" s="2"/>
      <c r="H1167" s="2"/>
      <c r="I1167" s="2"/>
    </row>
    <row r="1168" spans="1:5" ht="14.25">
      <c r="A1168" s="18"/>
      <c r="B1168" s="19"/>
      <c r="C1168" s="55" t="s">
        <v>112</v>
      </c>
      <c r="D1168" s="56"/>
      <c r="E1168" s="6">
        <v>3321</v>
      </c>
    </row>
    <row r="1169" spans="3:5" ht="12.75">
      <c r="C1169" s="4" t="s">
        <v>9</v>
      </c>
      <c r="D1169" s="5"/>
      <c r="E1169" s="7">
        <v>3191</v>
      </c>
    </row>
    <row r="1170" spans="3:5" ht="13.5" thickBot="1">
      <c r="C1170" s="48" t="s">
        <v>10</v>
      </c>
      <c r="D1170" s="49"/>
      <c r="E1170" s="8">
        <v>130</v>
      </c>
    </row>
    <row r="1171" spans="3:5" ht="13.5" thickBot="1">
      <c r="C1171" s="50" t="s">
        <v>61</v>
      </c>
      <c r="D1171" s="51"/>
      <c r="E1171" s="9">
        <v>18.24</v>
      </c>
    </row>
    <row r="1172" spans="3:5" ht="7.5" customHeight="1">
      <c r="C1172" s="10"/>
      <c r="D1172" s="10"/>
      <c r="E1172" s="10"/>
    </row>
    <row r="1173" ht="13.5" thickBot="1"/>
    <row r="1174" spans="1:12" ht="12.75" customHeight="1">
      <c r="A1174" s="52" t="s">
        <v>8</v>
      </c>
      <c r="B1174" s="44" t="s">
        <v>1</v>
      </c>
      <c r="C1174" s="44" t="s">
        <v>18</v>
      </c>
      <c r="D1174" s="44" t="s">
        <v>0</v>
      </c>
      <c r="E1174" s="44" t="s">
        <v>2</v>
      </c>
      <c r="F1174" s="44" t="s">
        <v>60</v>
      </c>
      <c r="G1174" s="46" t="s">
        <v>7</v>
      </c>
      <c r="H1174" s="46"/>
      <c r="I1174" s="46"/>
      <c r="J1174" s="47"/>
      <c r="L1174" s="3" t="s">
        <v>109</v>
      </c>
    </row>
    <row r="1175" spans="1:10" ht="51" customHeight="1" thickBot="1">
      <c r="A1175" s="53"/>
      <c r="B1175" s="45"/>
      <c r="C1175" s="45"/>
      <c r="D1175" s="45"/>
      <c r="E1175" s="45"/>
      <c r="F1175" s="45"/>
      <c r="G1175" s="12" t="s">
        <v>3</v>
      </c>
      <c r="H1175" s="12" t="s">
        <v>4</v>
      </c>
      <c r="I1175" s="12" t="s">
        <v>5</v>
      </c>
      <c r="J1175" s="13" t="s">
        <v>6</v>
      </c>
    </row>
    <row r="1176" spans="1:10" s="1" customFormat="1" ht="13.5" thickBot="1">
      <c r="A1176" s="14">
        <v>1</v>
      </c>
      <c r="B1176" s="14">
        <v>2</v>
      </c>
      <c r="C1176" s="14">
        <v>3</v>
      </c>
      <c r="D1176" s="14">
        <v>4</v>
      </c>
      <c r="E1176" s="14">
        <v>5</v>
      </c>
      <c r="F1176" s="14">
        <v>6</v>
      </c>
      <c r="G1176" s="14">
        <v>7</v>
      </c>
      <c r="H1176" s="14">
        <v>8</v>
      </c>
      <c r="I1176" s="14">
        <v>9</v>
      </c>
      <c r="J1176" s="14">
        <v>10</v>
      </c>
    </row>
    <row r="1177" spans="1:12" ht="42" customHeight="1">
      <c r="A1177" s="15">
        <v>5</v>
      </c>
      <c r="B1177" s="11" t="s">
        <v>12</v>
      </c>
      <c r="C1177" s="16" t="s">
        <v>111</v>
      </c>
      <c r="D1177" s="17">
        <f>E1168</f>
        <v>3321</v>
      </c>
      <c r="E1177" s="22">
        <v>726900.48</v>
      </c>
      <c r="F1177" s="22">
        <f>F1178+F1184+F1197+F1201+F1202+F1210+F1223+F1224+F1230+F1235+F1240+F1244+F1245+F1246+F1254</f>
        <v>726900.4800000001</v>
      </c>
      <c r="G1177" s="22">
        <f>G1178+G1184+G1197+G1201+G1202+G1210+G1223+G1224+G1230+G1235+G1240+G1244+G1245+G1246+G1254</f>
        <v>172322.53000000003</v>
      </c>
      <c r="H1177" s="22">
        <f>H1178+H1184+H1197+H1201+H1202+H1210+H1223+H1224+H1230+H1235+H1240+H1244+H1245+H1246+H1254</f>
        <v>171973.13</v>
      </c>
      <c r="I1177" s="22">
        <f>I1178+I1184+I1197+I1201+I1202+I1210+I1223+I1224+I1230+I1235+I1240+I1244+I1245+I1246+I1254</f>
        <v>171979.49</v>
      </c>
      <c r="J1177" s="22">
        <f>J1178+J1184+J1197+J1201+J1202+J1210+J1223+J1224+J1230+J1235+J1240+J1244+J1245+J1246+J1254</f>
        <v>210625.33</v>
      </c>
      <c r="K1177" s="23"/>
      <c r="L1177" s="24">
        <f>G1177+H1177+I1177+J1177</f>
        <v>726900.48</v>
      </c>
    </row>
    <row r="1178" spans="1:12" ht="12.75">
      <c r="A1178" s="25">
        <v>5.1</v>
      </c>
      <c r="B1178" s="26" t="s">
        <v>93</v>
      </c>
      <c r="C1178" s="27"/>
      <c r="D1178" s="24"/>
      <c r="E1178" s="24">
        <f aca="true" t="shared" si="214" ref="E1178:J1178">E1180</f>
        <v>0</v>
      </c>
      <c r="F1178" s="24">
        <f t="shared" si="214"/>
        <v>63707.28</v>
      </c>
      <c r="G1178" s="24">
        <f t="shared" si="214"/>
        <v>15926.82</v>
      </c>
      <c r="H1178" s="24">
        <f t="shared" si="214"/>
        <v>15926.82</v>
      </c>
      <c r="I1178" s="24">
        <f t="shared" si="214"/>
        <v>15926.82</v>
      </c>
      <c r="J1178" s="24">
        <f t="shared" si="214"/>
        <v>15926.82</v>
      </c>
      <c r="K1178" s="23"/>
      <c r="L1178" s="24">
        <f aca="true" t="shared" si="215" ref="L1178:L1241">G1178+H1178+I1178+J1178</f>
        <v>63707.28</v>
      </c>
    </row>
    <row r="1179" spans="1:12" ht="12.75">
      <c r="A1179" s="25"/>
      <c r="B1179" s="28" t="s">
        <v>7</v>
      </c>
      <c r="C1179" s="27"/>
      <c r="D1179" s="24"/>
      <c r="E1179" s="24"/>
      <c r="F1179" s="24"/>
      <c r="G1179" s="24"/>
      <c r="H1179" s="24"/>
      <c r="I1179" s="24"/>
      <c r="J1179" s="29"/>
      <c r="K1179" s="23"/>
      <c r="L1179" s="24">
        <f t="shared" si="215"/>
        <v>0</v>
      </c>
    </row>
    <row r="1180" spans="1:12" ht="12.75">
      <c r="A1180" s="25" t="s">
        <v>44</v>
      </c>
      <c r="B1180" s="30" t="s">
        <v>43</v>
      </c>
      <c r="C1180" s="27"/>
      <c r="D1180" s="24"/>
      <c r="E1180" s="24">
        <f aca="true" t="shared" si="216" ref="E1180:J1180">E1182+E1183</f>
        <v>0</v>
      </c>
      <c r="F1180" s="24">
        <f t="shared" si="216"/>
        <v>63707.28</v>
      </c>
      <c r="G1180" s="24">
        <f t="shared" si="216"/>
        <v>15926.82</v>
      </c>
      <c r="H1180" s="24">
        <f t="shared" si="216"/>
        <v>15926.82</v>
      </c>
      <c r="I1180" s="24">
        <f t="shared" si="216"/>
        <v>15926.82</v>
      </c>
      <c r="J1180" s="24">
        <f t="shared" si="216"/>
        <v>15926.82</v>
      </c>
      <c r="K1180" s="23"/>
      <c r="L1180" s="24">
        <f t="shared" si="215"/>
        <v>63707.28</v>
      </c>
    </row>
    <row r="1181" spans="1:12" ht="12.75">
      <c r="A1181" s="25"/>
      <c r="B1181" s="31" t="s">
        <v>7</v>
      </c>
      <c r="C1181" s="27"/>
      <c r="D1181" s="24"/>
      <c r="E1181" s="24"/>
      <c r="F1181" s="24"/>
      <c r="G1181" s="24"/>
      <c r="H1181" s="24"/>
      <c r="I1181" s="24"/>
      <c r="J1181" s="29"/>
      <c r="K1181" s="23"/>
      <c r="L1181" s="24">
        <f t="shared" si="215"/>
        <v>0</v>
      </c>
    </row>
    <row r="1182" spans="1:12" ht="12.75">
      <c r="A1182" s="25"/>
      <c r="B1182" s="31" t="s">
        <v>19</v>
      </c>
      <c r="C1182" s="27"/>
      <c r="D1182" s="24"/>
      <c r="E1182" s="24"/>
      <c r="F1182" s="24">
        <f>G1182+H1182+I1182+J1182</f>
        <v>57915.72</v>
      </c>
      <c r="G1182" s="24">
        <v>14478.93</v>
      </c>
      <c r="H1182" s="24">
        <v>14478.93</v>
      </c>
      <c r="I1182" s="24">
        <v>14478.93</v>
      </c>
      <c r="J1182" s="24">
        <v>14478.93</v>
      </c>
      <c r="K1182" s="23"/>
      <c r="L1182" s="24">
        <f t="shared" si="215"/>
        <v>57915.72</v>
      </c>
    </row>
    <row r="1183" spans="1:12" ht="12.75">
      <c r="A1183" s="25"/>
      <c r="B1183" s="31" t="s">
        <v>20</v>
      </c>
      <c r="C1183" s="27"/>
      <c r="D1183" s="24"/>
      <c r="E1183" s="24"/>
      <c r="F1183" s="24">
        <f>G1183+H1183+I1183+J1183</f>
        <v>5791.56</v>
      </c>
      <c r="G1183" s="24">
        <v>1447.89</v>
      </c>
      <c r="H1183" s="24">
        <v>1447.89</v>
      </c>
      <c r="I1183" s="24">
        <v>1447.89</v>
      </c>
      <c r="J1183" s="24">
        <v>1447.89</v>
      </c>
      <c r="K1183" s="23"/>
      <c r="L1183" s="24">
        <f t="shared" si="215"/>
        <v>5791.56</v>
      </c>
    </row>
    <row r="1184" spans="1:12" ht="51">
      <c r="A1184" s="25">
        <v>5.2</v>
      </c>
      <c r="B1184" s="28" t="s">
        <v>94</v>
      </c>
      <c r="C1184" s="27"/>
      <c r="D1184" s="24"/>
      <c r="E1184" s="24">
        <f aca="true" t="shared" si="217" ref="E1184:J1184">E1186+E1192</f>
        <v>0</v>
      </c>
      <c r="F1184" s="24">
        <f t="shared" si="217"/>
        <v>166054.52000000002</v>
      </c>
      <c r="G1184" s="24">
        <f t="shared" si="217"/>
        <v>41513.630000000005</v>
      </c>
      <c r="H1184" s="24">
        <f t="shared" si="217"/>
        <v>41513.630000000005</v>
      </c>
      <c r="I1184" s="24">
        <f t="shared" si="217"/>
        <v>41513.630000000005</v>
      </c>
      <c r="J1184" s="24">
        <f t="shared" si="217"/>
        <v>41513.630000000005</v>
      </c>
      <c r="K1184" s="23"/>
      <c r="L1184" s="24">
        <f t="shared" si="215"/>
        <v>166054.52000000002</v>
      </c>
    </row>
    <row r="1185" spans="1:12" ht="12.75">
      <c r="A1185" s="25"/>
      <c r="B1185" s="28" t="s">
        <v>7</v>
      </c>
      <c r="C1185" s="27"/>
      <c r="D1185" s="24"/>
      <c r="E1185" s="24"/>
      <c r="F1185" s="24"/>
      <c r="G1185" s="24"/>
      <c r="H1185" s="24"/>
      <c r="I1185" s="24"/>
      <c r="J1185" s="24"/>
      <c r="K1185" s="23"/>
      <c r="L1185" s="24">
        <f t="shared" si="215"/>
        <v>0</v>
      </c>
    </row>
    <row r="1186" spans="1:12" ht="12.75">
      <c r="A1186" s="25" t="s">
        <v>21</v>
      </c>
      <c r="B1186" s="32" t="s">
        <v>28</v>
      </c>
      <c r="C1186" s="27"/>
      <c r="D1186" s="24"/>
      <c r="E1186" s="24">
        <f aca="true" t="shared" si="218" ref="E1186:J1186">E1188+E1189+E1190+E1191</f>
        <v>0</v>
      </c>
      <c r="F1186" s="24">
        <f t="shared" si="218"/>
        <v>0</v>
      </c>
      <c r="G1186" s="24">
        <f t="shared" si="218"/>
        <v>0</v>
      </c>
      <c r="H1186" s="24">
        <f t="shared" si="218"/>
        <v>0</v>
      </c>
      <c r="I1186" s="24">
        <f t="shared" si="218"/>
        <v>0</v>
      </c>
      <c r="J1186" s="24">
        <f t="shared" si="218"/>
        <v>0</v>
      </c>
      <c r="K1186" s="23"/>
      <c r="L1186" s="24">
        <f t="shared" si="215"/>
        <v>0</v>
      </c>
    </row>
    <row r="1187" spans="1:12" ht="12.75">
      <c r="A1187" s="25"/>
      <c r="B1187" s="33" t="s">
        <v>7</v>
      </c>
      <c r="C1187" s="27"/>
      <c r="D1187" s="24"/>
      <c r="E1187" s="24"/>
      <c r="F1187" s="24"/>
      <c r="G1187" s="24"/>
      <c r="H1187" s="24"/>
      <c r="I1187" s="24"/>
      <c r="J1187" s="24"/>
      <c r="K1187" s="23"/>
      <c r="L1187" s="24">
        <f t="shared" si="215"/>
        <v>0</v>
      </c>
    </row>
    <row r="1188" spans="1:12" ht="22.5">
      <c r="A1188" s="25"/>
      <c r="B1188" s="33" t="s">
        <v>22</v>
      </c>
      <c r="C1188" s="27"/>
      <c r="D1188" s="24"/>
      <c r="E1188" s="24"/>
      <c r="F1188" s="24">
        <f>G1188+H1188+I1188+J1188</f>
        <v>0</v>
      </c>
      <c r="G1188" s="58">
        <v>0</v>
      </c>
      <c r="H1188" s="24">
        <v>0</v>
      </c>
      <c r="I1188" s="24">
        <v>0</v>
      </c>
      <c r="J1188" s="24">
        <v>0</v>
      </c>
      <c r="K1188" s="23"/>
      <c r="L1188" s="24">
        <f t="shared" si="215"/>
        <v>0</v>
      </c>
    </row>
    <row r="1189" spans="1:12" ht="22.5">
      <c r="A1189" s="25"/>
      <c r="B1189" s="33" t="s">
        <v>23</v>
      </c>
      <c r="C1189" s="27"/>
      <c r="D1189" s="24"/>
      <c r="E1189" s="24"/>
      <c r="F1189" s="24">
        <f>G1189+H1189+I1189+J1189</f>
        <v>0</v>
      </c>
      <c r="G1189" s="24">
        <v>0</v>
      </c>
      <c r="H1189" s="24">
        <v>0</v>
      </c>
      <c r="I1189" s="24">
        <v>0</v>
      </c>
      <c r="J1189" s="24">
        <v>0</v>
      </c>
      <c r="K1189" s="23"/>
      <c r="L1189" s="24">
        <f t="shared" si="215"/>
        <v>0</v>
      </c>
    </row>
    <row r="1190" spans="1:12" ht="12.75">
      <c r="A1190" s="25"/>
      <c r="B1190" s="33" t="s">
        <v>96</v>
      </c>
      <c r="C1190" s="27"/>
      <c r="D1190" s="24"/>
      <c r="E1190" s="24"/>
      <c r="F1190" s="24">
        <f>G1190+H1190+I1190+J1190</f>
        <v>0</v>
      </c>
      <c r="G1190" s="24"/>
      <c r="H1190" s="24"/>
      <c r="I1190" s="24"/>
      <c r="J1190" s="24"/>
      <c r="K1190" s="23"/>
      <c r="L1190" s="24">
        <f t="shared" si="215"/>
        <v>0</v>
      </c>
    </row>
    <row r="1191" spans="1:12" ht="12.75">
      <c r="A1191" s="25"/>
      <c r="B1191" s="33" t="s">
        <v>97</v>
      </c>
      <c r="C1191" s="27"/>
      <c r="D1191" s="24"/>
      <c r="E1191" s="24"/>
      <c r="F1191" s="24">
        <f>G1191+H1191+I1191+J1191</f>
        <v>0</v>
      </c>
      <c r="G1191" s="24">
        <v>0</v>
      </c>
      <c r="H1191" s="24">
        <v>0</v>
      </c>
      <c r="I1191" s="24">
        <v>0</v>
      </c>
      <c r="J1191" s="24">
        <v>0</v>
      </c>
      <c r="K1191" s="23"/>
      <c r="L1191" s="24">
        <f t="shared" si="215"/>
        <v>0</v>
      </c>
    </row>
    <row r="1192" spans="1:12" ht="22.5">
      <c r="A1192" s="25" t="s">
        <v>24</v>
      </c>
      <c r="B1192" s="34" t="s">
        <v>25</v>
      </c>
      <c r="C1192" s="27"/>
      <c r="D1192" s="24"/>
      <c r="E1192" s="24">
        <f aca="true" t="shared" si="219" ref="E1192:J1192">E1194+E1195+E1196</f>
        <v>0</v>
      </c>
      <c r="F1192" s="24">
        <f t="shared" si="219"/>
        <v>166054.52000000002</v>
      </c>
      <c r="G1192" s="24">
        <f t="shared" si="219"/>
        <v>41513.630000000005</v>
      </c>
      <c r="H1192" s="24">
        <f t="shared" si="219"/>
        <v>41513.630000000005</v>
      </c>
      <c r="I1192" s="24">
        <f t="shared" si="219"/>
        <v>41513.630000000005</v>
      </c>
      <c r="J1192" s="24">
        <f t="shared" si="219"/>
        <v>41513.630000000005</v>
      </c>
      <c r="K1192" s="23"/>
      <c r="L1192" s="24">
        <f t="shared" si="215"/>
        <v>166054.52000000002</v>
      </c>
    </row>
    <row r="1193" spans="1:12" ht="12.75">
      <c r="A1193" s="25"/>
      <c r="B1193" s="33" t="s">
        <v>7</v>
      </c>
      <c r="C1193" s="27"/>
      <c r="D1193" s="24"/>
      <c r="E1193" s="24"/>
      <c r="F1193" s="24"/>
      <c r="G1193" s="24"/>
      <c r="H1193" s="24"/>
      <c r="I1193" s="24"/>
      <c r="J1193" s="24"/>
      <c r="K1193" s="23"/>
      <c r="L1193" s="24">
        <f t="shared" si="215"/>
        <v>0</v>
      </c>
    </row>
    <row r="1194" spans="1:12" ht="14.25">
      <c r="A1194" s="25"/>
      <c r="B1194" s="33" t="s">
        <v>26</v>
      </c>
      <c r="C1194" s="27"/>
      <c r="D1194" s="24"/>
      <c r="E1194" s="24"/>
      <c r="F1194" s="24">
        <f>G1194+H1194+I1194+J1194</f>
        <v>128724.44</v>
      </c>
      <c r="G1194" s="58">
        <v>32181.11</v>
      </c>
      <c r="H1194" s="24">
        <v>32181.11</v>
      </c>
      <c r="I1194" s="24">
        <v>32181.11</v>
      </c>
      <c r="J1194" s="24">
        <v>32181.11</v>
      </c>
      <c r="K1194" s="23"/>
      <c r="L1194" s="24">
        <f t="shared" si="215"/>
        <v>128724.44</v>
      </c>
    </row>
    <row r="1195" spans="1:12" ht="22.5">
      <c r="A1195" s="25"/>
      <c r="B1195" s="33" t="s">
        <v>27</v>
      </c>
      <c r="C1195" s="27"/>
      <c r="D1195" s="24"/>
      <c r="E1195" s="24"/>
      <c r="F1195" s="24">
        <f>G1195+H1195+I1195+J1195</f>
        <v>25744.88</v>
      </c>
      <c r="G1195" s="24">
        <v>6436.22</v>
      </c>
      <c r="H1195" s="24">
        <v>6436.22</v>
      </c>
      <c r="I1195" s="24">
        <v>6436.22</v>
      </c>
      <c r="J1195" s="24">
        <v>6436.22</v>
      </c>
      <c r="K1195" s="23"/>
      <c r="L1195" s="24">
        <f t="shared" si="215"/>
        <v>25744.88</v>
      </c>
    </row>
    <row r="1196" spans="1:12" ht="12.75">
      <c r="A1196" s="25"/>
      <c r="B1196" s="33" t="s">
        <v>97</v>
      </c>
      <c r="C1196" s="27"/>
      <c r="D1196" s="24"/>
      <c r="E1196" s="24"/>
      <c r="F1196" s="24">
        <f>G1196+H1196+I1196+J1196</f>
        <v>11585.2</v>
      </c>
      <c r="G1196" s="24">
        <v>2896.3</v>
      </c>
      <c r="H1196" s="24">
        <v>2896.3</v>
      </c>
      <c r="I1196" s="24">
        <v>2896.3</v>
      </c>
      <c r="J1196" s="24">
        <v>2896.3</v>
      </c>
      <c r="K1196" s="23"/>
      <c r="L1196" s="24">
        <f t="shared" si="215"/>
        <v>11585.2</v>
      </c>
    </row>
    <row r="1197" spans="1:12" ht="25.5">
      <c r="A1197" s="25">
        <v>5.3</v>
      </c>
      <c r="B1197" s="28" t="s">
        <v>85</v>
      </c>
      <c r="C1197" s="27"/>
      <c r="D1197" s="24"/>
      <c r="E1197" s="24">
        <f aca="true" t="shared" si="220" ref="E1197:J1197">E1199+E1200</f>
        <v>0</v>
      </c>
      <c r="F1197" s="24">
        <f t="shared" si="220"/>
        <v>52349.16</v>
      </c>
      <c r="G1197" s="24">
        <f t="shared" si="220"/>
        <v>12908.009999999998</v>
      </c>
      <c r="H1197" s="24">
        <f t="shared" si="220"/>
        <v>13051.43</v>
      </c>
      <c r="I1197" s="24">
        <f t="shared" si="220"/>
        <v>13194.86</v>
      </c>
      <c r="J1197" s="24">
        <f t="shared" si="220"/>
        <v>13194.86</v>
      </c>
      <c r="K1197" s="23"/>
      <c r="L1197" s="24">
        <f t="shared" si="215"/>
        <v>52349.16</v>
      </c>
    </row>
    <row r="1198" spans="1:12" ht="12.75">
      <c r="A1198" s="25"/>
      <c r="B1198" s="28" t="s">
        <v>7</v>
      </c>
      <c r="C1198" s="27"/>
      <c r="D1198" s="24"/>
      <c r="E1198" s="24"/>
      <c r="F1198" s="24"/>
      <c r="G1198" s="24"/>
      <c r="H1198" s="24"/>
      <c r="I1198" s="24"/>
      <c r="J1198" s="24"/>
      <c r="K1198" s="23"/>
      <c r="L1198" s="24">
        <f t="shared" si="215"/>
        <v>0</v>
      </c>
    </row>
    <row r="1199" spans="1:12" ht="12.75">
      <c r="A1199" s="25" t="s">
        <v>88</v>
      </c>
      <c r="B1199" s="32" t="s">
        <v>86</v>
      </c>
      <c r="C1199" s="27"/>
      <c r="D1199" s="24"/>
      <c r="E1199" s="24"/>
      <c r="F1199" s="24">
        <f>G1199+H1199+I1199+J1199</f>
        <v>38750.090000000004</v>
      </c>
      <c r="G1199" s="24">
        <v>9554.81</v>
      </c>
      <c r="H1199" s="24">
        <v>9660.98</v>
      </c>
      <c r="I1199" s="24">
        <v>9767.15</v>
      </c>
      <c r="J1199" s="24">
        <v>9767.15</v>
      </c>
      <c r="K1199" s="23"/>
      <c r="L1199" s="24">
        <f t="shared" si="215"/>
        <v>38750.090000000004</v>
      </c>
    </row>
    <row r="1200" spans="1:12" ht="12.75">
      <c r="A1200" s="25" t="s">
        <v>89</v>
      </c>
      <c r="B1200" s="32" t="s">
        <v>87</v>
      </c>
      <c r="C1200" s="27"/>
      <c r="D1200" s="24"/>
      <c r="E1200" s="24"/>
      <c r="F1200" s="24">
        <f>G1200+H1200+I1200+J1200</f>
        <v>13599.07</v>
      </c>
      <c r="G1200" s="24">
        <v>3353.2</v>
      </c>
      <c r="H1200" s="24">
        <v>3390.45</v>
      </c>
      <c r="I1200" s="24">
        <v>3427.71</v>
      </c>
      <c r="J1200" s="24">
        <v>3427.71</v>
      </c>
      <c r="K1200" s="23"/>
      <c r="L1200" s="24">
        <f t="shared" si="215"/>
        <v>13599.07</v>
      </c>
    </row>
    <row r="1201" spans="1:12" ht="12.75">
      <c r="A1201" s="25">
        <v>5.4</v>
      </c>
      <c r="B1201" s="28" t="s">
        <v>13</v>
      </c>
      <c r="C1201" s="27"/>
      <c r="D1201" s="24"/>
      <c r="E1201" s="24">
        <v>0</v>
      </c>
      <c r="F1201" s="24">
        <f>G1201+H1201+I1201+J1201</f>
        <v>32768.8</v>
      </c>
      <c r="G1201" s="24">
        <v>8192.2</v>
      </c>
      <c r="H1201" s="24">
        <v>8192.2</v>
      </c>
      <c r="I1201" s="24">
        <v>8192.2</v>
      </c>
      <c r="J1201" s="24">
        <v>8192.2</v>
      </c>
      <c r="K1201" s="23"/>
      <c r="L1201" s="24">
        <f t="shared" si="215"/>
        <v>32768.8</v>
      </c>
    </row>
    <row r="1202" spans="1:12" ht="51">
      <c r="A1202" s="25">
        <v>5.5</v>
      </c>
      <c r="B1202" s="28" t="s">
        <v>84</v>
      </c>
      <c r="C1202" s="27"/>
      <c r="D1202" s="24"/>
      <c r="E1202" s="24">
        <f aca="true" t="shared" si="221" ref="E1202:J1202">E1204+E1209</f>
        <v>0</v>
      </c>
      <c r="F1202" s="24">
        <f t="shared" si="221"/>
        <v>157751.76</v>
      </c>
      <c r="G1202" s="24">
        <f t="shared" si="221"/>
        <v>39437.94</v>
      </c>
      <c r="H1202" s="24">
        <f t="shared" si="221"/>
        <v>39437.94</v>
      </c>
      <c r="I1202" s="24">
        <f t="shared" si="221"/>
        <v>39437.94</v>
      </c>
      <c r="J1202" s="24">
        <f t="shared" si="221"/>
        <v>39437.94</v>
      </c>
      <c r="K1202" s="23"/>
      <c r="L1202" s="24">
        <f t="shared" si="215"/>
        <v>157751.76</v>
      </c>
    </row>
    <row r="1203" spans="1:12" ht="12.75">
      <c r="A1203" s="25"/>
      <c r="B1203" s="28" t="s">
        <v>7</v>
      </c>
      <c r="C1203" s="27"/>
      <c r="D1203" s="24"/>
      <c r="E1203" s="24"/>
      <c r="F1203" s="24"/>
      <c r="G1203" s="24"/>
      <c r="H1203" s="24"/>
      <c r="I1203" s="24"/>
      <c r="J1203" s="24"/>
      <c r="K1203" s="23"/>
      <c r="L1203" s="24">
        <f t="shared" si="215"/>
        <v>0</v>
      </c>
    </row>
    <row r="1204" spans="1:12" ht="20.25" customHeight="1">
      <c r="A1204" s="25" t="s">
        <v>45</v>
      </c>
      <c r="B1204" s="34" t="s">
        <v>29</v>
      </c>
      <c r="C1204" s="27"/>
      <c r="D1204" s="24"/>
      <c r="E1204" s="24">
        <f aca="true" t="shared" si="222" ref="E1204:J1204">E1206+E1207+E1208</f>
        <v>0</v>
      </c>
      <c r="F1204" s="24">
        <f t="shared" si="222"/>
        <v>157751.76</v>
      </c>
      <c r="G1204" s="24">
        <f t="shared" si="222"/>
        <v>39437.94</v>
      </c>
      <c r="H1204" s="24">
        <f t="shared" si="222"/>
        <v>39437.94</v>
      </c>
      <c r="I1204" s="24">
        <f t="shared" si="222"/>
        <v>39437.94</v>
      </c>
      <c r="J1204" s="24">
        <f t="shared" si="222"/>
        <v>39437.94</v>
      </c>
      <c r="K1204" s="23"/>
      <c r="L1204" s="24">
        <f t="shared" si="215"/>
        <v>157751.76</v>
      </c>
    </row>
    <row r="1205" spans="1:12" ht="12.75">
      <c r="A1205" s="25"/>
      <c r="B1205" s="33" t="s">
        <v>7</v>
      </c>
      <c r="C1205" s="27"/>
      <c r="D1205" s="24"/>
      <c r="E1205" s="24"/>
      <c r="F1205" s="24"/>
      <c r="G1205" s="24"/>
      <c r="H1205" s="24"/>
      <c r="I1205" s="24"/>
      <c r="J1205" s="24"/>
      <c r="K1205" s="23"/>
      <c r="L1205" s="24">
        <f t="shared" si="215"/>
        <v>0</v>
      </c>
    </row>
    <row r="1206" spans="1:12" ht="14.25">
      <c r="A1206" s="25"/>
      <c r="B1206" s="33" t="s">
        <v>26</v>
      </c>
      <c r="C1206" s="27"/>
      <c r="D1206" s="24"/>
      <c r="E1206" s="24"/>
      <c r="F1206" s="24">
        <f>G1206+H1206+I1206+J1206</f>
        <v>122288.2</v>
      </c>
      <c r="G1206" s="58">
        <v>30572.05</v>
      </c>
      <c r="H1206" s="24">
        <v>30572.05</v>
      </c>
      <c r="I1206" s="24">
        <v>30572.05</v>
      </c>
      <c r="J1206" s="24">
        <v>30572.05</v>
      </c>
      <c r="K1206" s="23"/>
      <c r="L1206" s="24">
        <f t="shared" si="215"/>
        <v>122288.2</v>
      </c>
    </row>
    <row r="1207" spans="1:12" ht="22.5">
      <c r="A1207" s="25"/>
      <c r="B1207" s="33" t="s">
        <v>27</v>
      </c>
      <c r="C1207" s="27"/>
      <c r="D1207" s="24"/>
      <c r="E1207" s="24"/>
      <c r="F1207" s="24">
        <f>G1207+H1207+I1207+J1207</f>
        <v>24457.64</v>
      </c>
      <c r="G1207" s="24">
        <v>6114.41</v>
      </c>
      <c r="H1207" s="24">
        <v>6114.41</v>
      </c>
      <c r="I1207" s="24">
        <v>6114.41</v>
      </c>
      <c r="J1207" s="24">
        <v>6114.41</v>
      </c>
      <c r="K1207" s="23"/>
      <c r="L1207" s="24">
        <f t="shared" si="215"/>
        <v>24457.64</v>
      </c>
    </row>
    <row r="1208" spans="1:12" ht="12.75">
      <c r="A1208" s="25"/>
      <c r="B1208" s="33" t="s">
        <v>97</v>
      </c>
      <c r="C1208" s="27"/>
      <c r="D1208" s="24"/>
      <c r="E1208" s="24"/>
      <c r="F1208" s="24">
        <f>G1208+H1208+I1208+J1208</f>
        <v>11005.92</v>
      </c>
      <c r="G1208" s="24">
        <v>2751.48</v>
      </c>
      <c r="H1208" s="24">
        <v>2751.48</v>
      </c>
      <c r="I1208" s="24">
        <v>2751.48</v>
      </c>
      <c r="J1208" s="24">
        <v>2751.48</v>
      </c>
      <c r="K1208" s="23"/>
      <c r="L1208" s="24">
        <f t="shared" si="215"/>
        <v>11005.92</v>
      </c>
    </row>
    <row r="1209" spans="1:12" ht="47.25" customHeight="1">
      <c r="A1209" s="25" t="s">
        <v>46</v>
      </c>
      <c r="B1209" s="34" t="s">
        <v>92</v>
      </c>
      <c r="C1209" s="27"/>
      <c r="D1209" s="24"/>
      <c r="E1209" s="24">
        <v>0</v>
      </c>
      <c r="F1209" s="24">
        <f>G1209+H1209+I1209+J1209</f>
        <v>0</v>
      </c>
      <c r="G1209" s="24"/>
      <c r="H1209" s="24"/>
      <c r="I1209" s="24"/>
      <c r="J1209" s="24"/>
      <c r="K1209" s="23"/>
      <c r="L1209" s="24">
        <f t="shared" si="215"/>
        <v>0</v>
      </c>
    </row>
    <row r="1210" spans="1:12" ht="63.75">
      <c r="A1210" s="25">
        <v>5.6</v>
      </c>
      <c r="B1210" s="28" t="s">
        <v>81</v>
      </c>
      <c r="C1210" s="27"/>
      <c r="D1210" s="24"/>
      <c r="E1210" s="24">
        <f aca="true" t="shared" si="223" ref="E1210:J1210">E1212+E1217+E1218+E1219+E1220+E1221+E1222</f>
        <v>0</v>
      </c>
      <c r="F1210" s="24">
        <f t="shared" si="223"/>
        <v>144914.28</v>
      </c>
      <c r="G1210" s="24">
        <f t="shared" si="223"/>
        <v>36228.57</v>
      </c>
      <c r="H1210" s="24">
        <f t="shared" si="223"/>
        <v>36228.57</v>
      </c>
      <c r="I1210" s="24">
        <f t="shared" si="223"/>
        <v>36228.57</v>
      </c>
      <c r="J1210" s="24">
        <f t="shared" si="223"/>
        <v>36228.57</v>
      </c>
      <c r="K1210" s="23"/>
      <c r="L1210" s="24">
        <f t="shared" si="215"/>
        <v>144914.28</v>
      </c>
    </row>
    <row r="1211" spans="1:12" ht="12.75">
      <c r="A1211" s="25"/>
      <c r="B1211" s="28" t="s">
        <v>7</v>
      </c>
      <c r="C1211" s="27"/>
      <c r="D1211" s="24"/>
      <c r="E1211" s="24"/>
      <c r="F1211" s="24"/>
      <c r="G1211" s="24"/>
      <c r="H1211" s="24"/>
      <c r="I1211" s="24"/>
      <c r="J1211" s="24"/>
      <c r="K1211" s="23"/>
      <c r="L1211" s="24">
        <f t="shared" si="215"/>
        <v>0</v>
      </c>
    </row>
    <row r="1212" spans="1:12" ht="33.75">
      <c r="A1212" s="25" t="s">
        <v>47</v>
      </c>
      <c r="B1212" s="32" t="s">
        <v>95</v>
      </c>
      <c r="C1212" s="27"/>
      <c r="D1212" s="24"/>
      <c r="E1212" s="24">
        <f aca="true" t="shared" si="224" ref="E1212:J1212">E1214+E1215+E1216</f>
        <v>0</v>
      </c>
      <c r="F1212" s="24">
        <f t="shared" si="224"/>
        <v>144914.28</v>
      </c>
      <c r="G1212" s="24">
        <f t="shared" si="224"/>
        <v>36228.57</v>
      </c>
      <c r="H1212" s="24">
        <f t="shared" si="224"/>
        <v>36228.57</v>
      </c>
      <c r="I1212" s="24">
        <f t="shared" si="224"/>
        <v>36228.57</v>
      </c>
      <c r="J1212" s="24">
        <f t="shared" si="224"/>
        <v>36228.57</v>
      </c>
      <c r="K1212" s="23"/>
      <c r="L1212" s="24">
        <f t="shared" si="215"/>
        <v>144914.28</v>
      </c>
    </row>
    <row r="1213" spans="1:12" ht="12.75">
      <c r="A1213" s="25"/>
      <c r="B1213" s="33" t="s">
        <v>7</v>
      </c>
      <c r="C1213" s="27"/>
      <c r="D1213" s="24"/>
      <c r="E1213" s="24"/>
      <c r="F1213" s="24"/>
      <c r="G1213" s="24"/>
      <c r="H1213" s="24"/>
      <c r="I1213" s="24"/>
      <c r="J1213" s="24"/>
      <c r="K1213" s="23"/>
      <c r="L1213" s="24">
        <f t="shared" si="215"/>
        <v>0</v>
      </c>
    </row>
    <row r="1214" spans="1:12" ht="22.5">
      <c r="A1214" s="25"/>
      <c r="B1214" s="33" t="s">
        <v>90</v>
      </c>
      <c r="C1214" s="27"/>
      <c r="D1214" s="24"/>
      <c r="E1214" s="24"/>
      <c r="F1214" s="24">
        <f aca="true" t="shared" si="225" ref="F1214:F1223">G1214+H1214+I1214+J1214</f>
        <v>111644.28</v>
      </c>
      <c r="G1214" s="58">
        <v>27911.07</v>
      </c>
      <c r="H1214" s="58">
        <v>27911.07</v>
      </c>
      <c r="I1214" s="58">
        <v>27911.07</v>
      </c>
      <c r="J1214" s="58">
        <v>27911.07</v>
      </c>
      <c r="K1214" s="23"/>
      <c r="L1214" s="24">
        <f t="shared" si="215"/>
        <v>111644.28</v>
      </c>
    </row>
    <row r="1215" spans="1:12" ht="22.5">
      <c r="A1215" s="25"/>
      <c r="B1215" s="33" t="s">
        <v>23</v>
      </c>
      <c r="C1215" s="27"/>
      <c r="D1215" s="24"/>
      <c r="E1215" s="24"/>
      <c r="F1215" s="24">
        <f t="shared" si="225"/>
        <v>22328.84</v>
      </c>
      <c r="G1215" s="24">
        <v>5582.21</v>
      </c>
      <c r="H1215" s="58">
        <v>5582.21</v>
      </c>
      <c r="I1215" s="58">
        <v>5582.21</v>
      </c>
      <c r="J1215" s="58">
        <v>5582.21</v>
      </c>
      <c r="K1215" s="23"/>
      <c r="L1215" s="24">
        <f t="shared" si="215"/>
        <v>22328.84</v>
      </c>
    </row>
    <row r="1216" spans="1:12" ht="14.25">
      <c r="A1216" s="25"/>
      <c r="B1216" s="33" t="s">
        <v>97</v>
      </c>
      <c r="C1216" s="27"/>
      <c r="D1216" s="24"/>
      <c r="E1216" s="24"/>
      <c r="F1216" s="24">
        <f t="shared" si="225"/>
        <v>10941.16</v>
      </c>
      <c r="G1216" s="24">
        <v>2735.29</v>
      </c>
      <c r="H1216" s="58">
        <v>2735.29</v>
      </c>
      <c r="I1216" s="58">
        <v>2735.29</v>
      </c>
      <c r="J1216" s="58">
        <v>2735.29</v>
      </c>
      <c r="K1216" s="23"/>
      <c r="L1216" s="24">
        <f t="shared" si="215"/>
        <v>10941.16</v>
      </c>
    </row>
    <row r="1217" spans="1:12" ht="22.5">
      <c r="A1217" s="25" t="s">
        <v>48</v>
      </c>
      <c r="B1217" s="32" t="s">
        <v>91</v>
      </c>
      <c r="C1217" s="27"/>
      <c r="D1217" s="24"/>
      <c r="E1217" s="24">
        <v>0</v>
      </c>
      <c r="F1217" s="24">
        <f t="shared" si="225"/>
        <v>0</v>
      </c>
      <c r="G1217" s="24"/>
      <c r="H1217" s="24"/>
      <c r="I1217" s="24"/>
      <c r="J1217" s="24"/>
      <c r="K1217" s="23"/>
      <c r="L1217" s="24">
        <f t="shared" si="215"/>
        <v>0</v>
      </c>
    </row>
    <row r="1218" spans="1:12" ht="12.75">
      <c r="A1218" s="25" t="s">
        <v>49</v>
      </c>
      <c r="B1218" s="34" t="s">
        <v>30</v>
      </c>
      <c r="C1218" s="27"/>
      <c r="D1218" s="24"/>
      <c r="E1218" s="24">
        <v>0</v>
      </c>
      <c r="F1218" s="24">
        <f t="shared" si="225"/>
        <v>0</v>
      </c>
      <c r="G1218" s="24"/>
      <c r="H1218" s="24"/>
      <c r="I1218" s="24"/>
      <c r="J1218" s="24"/>
      <c r="K1218" s="23"/>
      <c r="L1218" s="24">
        <f t="shared" si="215"/>
        <v>0</v>
      </c>
    </row>
    <row r="1219" spans="1:12" ht="12.75">
      <c r="A1219" s="25" t="s">
        <v>50</v>
      </c>
      <c r="B1219" s="30" t="s">
        <v>31</v>
      </c>
      <c r="C1219" s="27"/>
      <c r="D1219" s="24"/>
      <c r="E1219" s="24">
        <v>0</v>
      </c>
      <c r="F1219" s="24">
        <f t="shared" si="225"/>
        <v>0</v>
      </c>
      <c r="G1219" s="24">
        <v>0</v>
      </c>
      <c r="H1219" s="24">
        <v>0</v>
      </c>
      <c r="I1219" s="24">
        <v>0</v>
      </c>
      <c r="J1219" s="24">
        <v>0</v>
      </c>
      <c r="K1219" s="23"/>
      <c r="L1219" s="24">
        <f t="shared" si="215"/>
        <v>0</v>
      </c>
    </row>
    <row r="1220" spans="1:12" ht="12.75">
      <c r="A1220" s="25" t="s">
        <v>80</v>
      </c>
      <c r="B1220" s="34" t="s">
        <v>32</v>
      </c>
      <c r="C1220" s="27"/>
      <c r="D1220" s="24"/>
      <c r="E1220" s="24">
        <v>0</v>
      </c>
      <c r="F1220" s="24">
        <f t="shared" si="225"/>
        <v>0</v>
      </c>
      <c r="G1220" s="24">
        <v>0</v>
      </c>
      <c r="H1220" s="24">
        <v>0</v>
      </c>
      <c r="I1220" s="24">
        <v>0</v>
      </c>
      <c r="J1220" s="24">
        <v>0</v>
      </c>
      <c r="K1220" s="23"/>
      <c r="L1220" s="24">
        <f t="shared" si="215"/>
        <v>0</v>
      </c>
    </row>
    <row r="1221" spans="1:12" ht="12.75">
      <c r="A1221" s="25" t="s">
        <v>82</v>
      </c>
      <c r="B1221" s="34" t="s">
        <v>33</v>
      </c>
      <c r="C1221" s="27"/>
      <c r="D1221" s="24"/>
      <c r="E1221" s="24">
        <v>0</v>
      </c>
      <c r="F1221" s="24">
        <f t="shared" si="225"/>
        <v>0</v>
      </c>
      <c r="G1221" s="24">
        <v>0</v>
      </c>
      <c r="H1221" s="24">
        <v>0</v>
      </c>
      <c r="I1221" s="24">
        <v>0</v>
      </c>
      <c r="J1221" s="24">
        <v>0</v>
      </c>
      <c r="K1221" s="23"/>
      <c r="L1221" s="24">
        <f t="shared" si="215"/>
        <v>0</v>
      </c>
    </row>
    <row r="1222" spans="1:12" ht="12.75">
      <c r="A1222" s="25" t="s">
        <v>83</v>
      </c>
      <c r="B1222" s="35" t="s">
        <v>67</v>
      </c>
      <c r="C1222" s="27"/>
      <c r="D1222" s="24"/>
      <c r="E1222" s="24">
        <v>0</v>
      </c>
      <c r="F1222" s="24">
        <f t="shared" si="225"/>
        <v>0</v>
      </c>
      <c r="G1222" s="24"/>
      <c r="H1222" s="24"/>
      <c r="I1222" s="24"/>
      <c r="J1222" s="24"/>
      <c r="K1222" s="23"/>
      <c r="L1222" s="24">
        <f t="shared" si="215"/>
        <v>0</v>
      </c>
    </row>
    <row r="1223" spans="1:12" ht="63.75">
      <c r="A1223" s="25">
        <v>5.7</v>
      </c>
      <c r="B1223" s="28" t="s">
        <v>14</v>
      </c>
      <c r="C1223" s="27"/>
      <c r="D1223" s="24"/>
      <c r="E1223" s="24">
        <v>0</v>
      </c>
      <c r="F1223" s="24">
        <f t="shared" si="225"/>
        <v>0</v>
      </c>
      <c r="G1223" s="24"/>
      <c r="H1223" s="24"/>
      <c r="I1223" s="24"/>
      <c r="J1223" s="24"/>
      <c r="K1223" s="23"/>
      <c r="L1223" s="24">
        <f t="shared" si="215"/>
        <v>0</v>
      </c>
    </row>
    <row r="1224" spans="1:12" ht="51">
      <c r="A1224" s="25">
        <v>5.8</v>
      </c>
      <c r="B1224" s="28" t="s">
        <v>79</v>
      </c>
      <c r="C1224" s="27"/>
      <c r="D1224" s="24"/>
      <c r="E1224" s="24">
        <f aca="true" t="shared" si="226" ref="E1224:J1224">E1226+E1227+E1228+E1229</f>
        <v>0</v>
      </c>
      <c r="F1224" s="24">
        <f t="shared" si="226"/>
        <v>0</v>
      </c>
      <c r="G1224" s="24">
        <f t="shared" si="226"/>
        <v>0</v>
      </c>
      <c r="H1224" s="24">
        <f t="shared" si="226"/>
        <v>0</v>
      </c>
      <c r="I1224" s="24">
        <f t="shared" si="226"/>
        <v>0</v>
      </c>
      <c r="J1224" s="24">
        <f t="shared" si="226"/>
        <v>0</v>
      </c>
      <c r="K1224" s="23"/>
      <c r="L1224" s="24">
        <f t="shared" si="215"/>
        <v>0</v>
      </c>
    </row>
    <row r="1225" spans="1:12" ht="12.75">
      <c r="A1225" s="25"/>
      <c r="B1225" s="28" t="s">
        <v>7</v>
      </c>
      <c r="C1225" s="27"/>
      <c r="D1225" s="24"/>
      <c r="E1225" s="24"/>
      <c r="F1225" s="24"/>
      <c r="G1225" s="24"/>
      <c r="H1225" s="24"/>
      <c r="I1225" s="24"/>
      <c r="J1225" s="24"/>
      <c r="K1225" s="23"/>
      <c r="L1225" s="24">
        <f t="shared" si="215"/>
        <v>0</v>
      </c>
    </row>
    <row r="1226" spans="1:12" ht="12.75">
      <c r="A1226" s="25" t="s">
        <v>51</v>
      </c>
      <c r="B1226" s="36" t="s">
        <v>34</v>
      </c>
      <c r="C1226" s="27"/>
      <c r="D1226" s="24"/>
      <c r="E1226" s="24">
        <v>0</v>
      </c>
      <c r="F1226" s="24">
        <f>G1226+H1226+I1226+J1226</f>
        <v>0</v>
      </c>
      <c r="G1226" s="24"/>
      <c r="H1226" s="24"/>
      <c r="I1226" s="24"/>
      <c r="J1226" s="24"/>
      <c r="K1226" s="23"/>
      <c r="L1226" s="24">
        <f t="shared" si="215"/>
        <v>0</v>
      </c>
    </row>
    <row r="1227" spans="1:12" ht="12.75">
      <c r="A1227" s="25" t="s">
        <v>52</v>
      </c>
      <c r="B1227" s="36" t="s">
        <v>35</v>
      </c>
      <c r="C1227" s="27"/>
      <c r="D1227" s="24"/>
      <c r="E1227" s="24">
        <v>0</v>
      </c>
      <c r="F1227" s="24">
        <f>G1227+H1227+I1227+J1227</f>
        <v>0</v>
      </c>
      <c r="G1227" s="24"/>
      <c r="H1227" s="24"/>
      <c r="I1227" s="24"/>
      <c r="J1227" s="24"/>
      <c r="K1227" s="23"/>
      <c r="L1227" s="24">
        <f t="shared" si="215"/>
        <v>0</v>
      </c>
    </row>
    <row r="1228" spans="1:12" ht="12.75">
      <c r="A1228" s="25" t="s">
        <v>53</v>
      </c>
      <c r="B1228" s="36" t="s">
        <v>36</v>
      </c>
      <c r="C1228" s="27"/>
      <c r="D1228" s="24"/>
      <c r="E1228" s="24">
        <v>0</v>
      </c>
      <c r="F1228" s="24">
        <f>G1228+H1228+I1228+J1228</f>
        <v>0</v>
      </c>
      <c r="G1228" s="24"/>
      <c r="H1228" s="24"/>
      <c r="I1228" s="24"/>
      <c r="J1228" s="24"/>
      <c r="K1228" s="23"/>
      <c r="L1228" s="24">
        <f t="shared" si="215"/>
        <v>0</v>
      </c>
    </row>
    <row r="1229" spans="1:12" ht="12.75">
      <c r="A1229" s="25" t="s">
        <v>78</v>
      </c>
      <c r="B1229" s="35" t="s">
        <v>67</v>
      </c>
      <c r="C1229" s="27"/>
      <c r="D1229" s="24"/>
      <c r="E1229" s="24">
        <v>0</v>
      </c>
      <c r="F1229" s="24">
        <f>G1229+H1229+I1229+J1229</f>
        <v>0</v>
      </c>
      <c r="G1229" s="24"/>
      <c r="H1229" s="24"/>
      <c r="I1229" s="24"/>
      <c r="J1229" s="24"/>
      <c r="K1229" s="23"/>
      <c r="L1229" s="24">
        <f t="shared" si="215"/>
        <v>0</v>
      </c>
    </row>
    <row r="1230" spans="1:12" ht="38.25">
      <c r="A1230" s="25">
        <v>5.9</v>
      </c>
      <c r="B1230" s="28" t="s">
        <v>76</v>
      </c>
      <c r="C1230" s="27"/>
      <c r="D1230" s="24"/>
      <c r="E1230" s="24">
        <f aca="true" t="shared" si="227" ref="E1230:J1230">E1232+E1233+E1234</f>
        <v>0</v>
      </c>
      <c r="F1230" s="24">
        <f t="shared" si="227"/>
        <v>0</v>
      </c>
      <c r="G1230" s="24">
        <f t="shared" si="227"/>
        <v>0</v>
      </c>
      <c r="H1230" s="24">
        <f t="shared" si="227"/>
        <v>0</v>
      </c>
      <c r="I1230" s="24">
        <f t="shared" si="227"/>
        <v>0</v>
      </c>
      <c r="J1230" s="24">
        <f t="shared" si="227"/>
        <v>0</v>
      </c>
      <c r="K1230" s="23"/>
      <c r="L1230" s="24">
        <f t="shared" si="215"/>
        <v>0</v>
      </c>
    </row>
    <row r="1231" spans="1:12" ht="12.75">
      <c r="A1231" s="25"/>
      <c r="B1231" s="28" t="s">
        <v>7</v>
      </c>
      <c r="C1231" s="27"/>
      <c r="D1231" s="24"/>
      <c r="E1231" s="24"/>
      <c r="F1231" s="24"/>
      <c r="G1231" s="24"/>
      <c r="H1231" s="24"/>
      <c r="I1231" s="24"/>
      <c r="J1231" s="24"/>
      <c r="K1231" s="23"/>
      <c r="L1231" s="24">
        <f t="shared" si="215"/>
        <v>0</v>
      </c>
    </row>
    <row r="1232" spans="1:12" ht="12.75">
      <c r="A1232" s="25" t="s">
        <v>54</v>
      </c>
      <c r="B1232" s="34" t="s">
        <v>37</v>
      </c>
      <c r="C1232" s="27"/>
      <c r="D1232" s="24"/>
      <c r="E1232" s="24">
        <v>0</v>
      </c>
      <c r="F1232" s="24">
        <f>G1232+H1232+I1232+J1232</f>
        <v>0</v>
      </c>
      <c r="G1232" s="24"/>
      <c r="H1232" s="24"/>
      <c r="I1232" s="24"/>
      <c r="J1232" s="24"/>
      <c r="K1232" s="23"/>
      <c r="L1232" s="24">
        <f t="shared" si="215"/>
        <v>0</v>
      </c>
    </row>
    <row r="1233" spans="1:12" ht="12.75">
      <c r="A1233" s="25" t="s">
        <v>55</v>
      </c>
      <c r="B1233" s="34" t="s">
        <v>38</v>
      </c>
      <c r="C1233" s="27"/>
      <c r="D1233" s="24"/>
      <c r="E1233" s="24">
        <v>0</v>
      </c>
      <c r="F1233" s="24">
        <f>G1233+H1233+I1233+J1233</f>
        <v>0</v>
      </c>
      <c r="G1233" s="24"/>
      <c r="H1233" s="24"/>
      <c r="I1233" s="24"/>
      <c r="J1233" s="24"/>
      <c r="K1233" s="23"/>
      <c r="L1233" s="24">
        <f t="shared" si="215"/>
        <v>0</v>
      </c>
    </row>
    <row r="1234" spans="1:12" ht="12.75">
      <c r="A1234" s="25" t="s">
        <v>77</v>
      </c>
      <c r="B1234" s="35" t="s">
        <v>67</v>
      </c>
      <c r="C1234" s="27"/>
      <c r="D1234" s="24"/>
      <c r="E1234" s="24">
        <v>0</v>
      </c>
      <c r="F1234" s="24">
        <f>G1234+H1234+I1234+J1234</f>
        <v>0</v>
      </c>
      <c r="G1234" s="24"/>
      <c r="H1234" s="24"/>
      <c r="I1234" s="24"/>
      <c r="J1234" s="24"/>
      <c r="K1234" s="23"/>
      <c r="L1234" s="24">
        <f t="shared" si="215"/>
        <v>0</v>
      </c>
    </row>
    <row r="1235" spans="1:12" ht="51">
      <c r="A1235" s="37">
        <v>5.1</v>
      </c>
      <c r="B1235" s="28" t="s">
        <v>74</v>
      </c>
      <c r="C1235" s="27"/>
      <c r="D1235" s="24"/>
      <c r="E1235" s="24">
        <f aca="true" t="shared" si="228" ref="E1235:J1235">E1237+E1238+E1239</f>
        <v>0</v>
      </c>
      <c r="F1235" s="24">
        <f t="shared" si="228"/>
        <v>36276.15</v>
      </c>
      <c r="G1235" s="24">
        <f t="shared" si="228"/>
        <v>0</v>
      </c>
      <c r="H1235" s="24">
        <f t="shared" si="228"/>
        <v>0</v>
      </c>
      <c r="I1235" s="24">
        <f t="shared" si="228"/>
        <v>0</v>
      </c>
      <c r="J1235" s="24">
        <f t="shared" si="228"/>
        <v>36276.15</v>
      </c>
      <c r="K1235" s="23"/>
      <c r="L1235" s="24">
        <f t="shared" si="215"/>
        <v>36276.15</v>
      </c>
    </row>
    <row r="1236" spans="1:12" ht="12.75">
      <c r="A1236" s="37"/>
      <c r="B1236" s="28" t="s">
        <v>7</v>
      </c>
      <c r="C1236" s="27"/>
      <c r="D1236" s="24"/>
      <c r="E1236" s="24"/>
      <c r="F1236" s="24"/>
      <c r="G1236" s="24"/>
      <c r="H1236" s="24"/>
      <c r="I1236" s="24"/>
      <c r="J1236" s="24"/>
      <c r="K1236" s="23"/>
      <c r="L1236" s="24">
        <f t="shared" si="215"/>
        <v>0</v>
      </c>
    </row>
    <row r="1237" spans="1:12" ht="22.5">
      <c r="A1237" s="37" t="s">
        <v>56</v>
      </c>
      <c r="B1237" s="38" t="s">
        <v>98</v>
      </c>
      <c r="C1237" s="27"/>
      <c r="D1237" s="24"/>
      <c r="E1237" s="24">
        <v>0</v>
      </c>
      <c r="F1237" s="24">
        <f>G1237+H1237+I1237+J1237</f>
        <v>36276.15</v>
      </c>
      <c r="G1237" s="24"/>
      <c r="H1237" s="24"/>
      <c r="I1237" s="24"/>
      <c r="J1237" s="24">
        <v>36276.15</v>
      </c>
      <c r="K1237" s="23"/>
      <c r="L1237" s="24">
        <f t="shared" si="215"/>
        <v>36276.15</v>
      </c>
    </row>
    <row r="1238" spans="1:12" ht="22.5">
      <c r="A1238" s="37" t="s">
        <v>75</v>
      </c>
      <c r="B1238" s="34" t="s">
        <v>39</v>
      </c>
      <c r="C1238" s="27"/>
      <c r="D1238" s="24"/>
      <c r="E1238" s="24">
        <v>0</v>
      </c>
      <c r="F1238" s="24">
        <f>G1238+H1238+I1238+J1238</f>
        <v>0</v>
      </c>
      <c r="G1238" s="24"/>
      <c r="H1238" s="24"/>
      <c r="I1238" s="24"/>
      <c r="J1238" s="24"/>
      <c r="K1238" s="23"/>
      <c r="L1238" s="24">
        <f t="shared" si="215"/>
        <v>0</v>
      </c>
    </row>
    <row r="1239" spans="1:12" ht="12.75">
      <c r="A1239" s="37" t="s">
        <v>99</v>
      </c>
      <c r="B1239" s="35" t="s">
        <v>67</v>
      </c>
      <c r="C1239" s="27"/>
      <c r="D1239" s="24"/>
      <c r="E1239" s="24">
        <v>0</v>
      </c>
      <c r="F1239" s="24">
        <f>G1239+H1239+I1239+J1239</f>
        <v>0</v>
      </c>
      <c r="G1239" s="24"/>
      <c r="H1239" s="24"/>
      <c r="I1239" s="24"/>
      <c r="J1239" s="24"/>
      <c r="K1239" s="23"/>
      <c r="L1239" s="24">
        <f t="shared" si="215"/>
        <v>0</v>
      </c>
    </row>
    <row r="1240" spans="1:12" ht="38.25">
      <c r="A1240" s="37">
        <v>5.11</v>
      </c>
      <c r="B1240" s="28" t="s">
        <v>69</v>
      </c>
      <c r="C1240" s="27"/>
      <c r="D1240" s="24"/>
      <c r="E1240" s="24">
        <f aca="true" t="shared" si="229" ref="E1240:J1240">E1242+E1243</f>
        <v>0</v>
      </c>
      <c r="F1240" s="24">
        <f t="shared" si="229"/>
        <v>11902.92</v>
      </c>
      <c r="G1240" s="24">
        <f t="shared" si="229"/>
        <v>2975.73</v>
      </c>
      <c r="H1240" s="24">
        <f t="shared" si="229"/>
        <v>2975.73</v>
      </c>
      <c r="I1240" s="24">
        <f t="shared" si="229"/>
        <v>2975.73</v>
      </c>
      <c r="J1240" s="24">
        <f t="shared" si="229"/>
        <v>2975.73</v>
      </c>
      <c r="K1240" s="23"/>
      <c r="L1240" s="24">
        <f t="shared" si="215"/>
        <v>11902.92</v>
      </c>
    </row>
    <row r="1241" spans="1:12" ht="12.75">
      <c r="A1241" s="37"/>
      <c r="B1241" s="28" t="s">
        <v>7</v>
      </c>
      <c r="C1241" s="27"/>
      <c r="D1241" s="24"/>
      <c r="E1241" s="24"/>
      <c r="F1241" s="24"/>
      <c r="G1241" s="24"/>
      <c r="H1241" s="24"/>
      <c r="I1241" s="24"/>
      <c r="J1241" s="24"/>
      <c r="K1241" s="23"/>
      <c r="L1241" s="24">
        <f t="shared" si="215"/>
        <v>0</v>
      </c>
    </row>
    <row r="1242" spans="1:12" ht="12.75">
      <c r="A1242" s="37" t="s">
        <v>70</v>
      </c>
      <c r="B1242" s="32" t="s">
        <v>73</v>
      </c>
      <c r="C1242" s="27"/>
      <c r="D1242" s="24"/>
      <c r="E1242" s="24">
        <v>0</v>
      </c>
      <c r="F1242" s="24">
        <f>G1242+H1242+I1242+J1242</f>
        <v>11902.92</v>
      </c>
      <c r="G1242" s="24">
        <v>2975.73</v>
      </c>
      <c r="H1242" s="24">
        <v>2975.73</v>
      </c>
      <c r="I1242" s="24">
        <v>2975.73</v>
      </c>
      <c r="J1242" s="24">
        <v>2975.73</v>
      </c>
      <c r="K1242" s="23"/>
      <c r="L1242" s="24">
        <f aca="true" t="shared" si="230" ref="L1242:L1254">G1242+H1242+I1242+J1242</f>
        <v>11902.92</v>
      </c>
    </row>
    <row r="1243" spans="1:12" ht="12.75">
      <c r="A1243" s="37" t="s">
        <v>71</v>
      </c>
      <c r="B1243" s="32" t="s">
        <v>72</v>
      </c>
      <c r="C1243" s="27"/>
      <c r="D1243" s="24"/>
      <c r="E1243" s="24">
        <v>0</v>
      </c>
      <c r="F1243" s="24">
        <f>G1243+H1243+I1243+J1243</f>
        <v>0</v>
      </c>
      <c r="G1243" s="24"/>
      <c r="H1243" s="24"/>
      <c r="I1243" s="24"/>
      <c r="J1243" s="24"/>
      <c r="K1243" s="23"/>
      <c r="L1243" s="24">
        <f t="shared" si="230"/>
        <v>0</v>
      </c>
    </row>
    <row r="1244" spans="1:12" ht="51">
      <c r="A1244" s="37">
        <v>5.12</v>
      </c>
      <c r="B1244" s="28" t="s">
        <v>15</v>
      </c>
      <c r="C1244" s="27"/>
      <c r="D1244" s="24"/>
      <c r="E1244" s="24">
        <v>0</v>
      </c>
      <c r="F1244" s="24">
        <f>G1244+H1244+I1244+J1244</f>
        <v>9365.56</v>
      </c>
      <c r="G1244" s="24">
        <v>2156.2</v>
      </c>
      <c r="H1244" s="24">
        <v>2325.6000000000004</v>
      </c>
      <c r="I1244" s="59">
        <v>2325.6</v>
      </c>
      <c r="J1244" s="59">
        <v>2558.16</v>
      </c>
      <c r="K1244" s="23"/>
      <c r="L1244" s="24">
        <f t="shared" si="230"/>
        <v>9365.56</v>
      </c>
    </row>
    <row r="1245" spans="1:12" ht="25.5">
      <c r="A1245" s="37">
        <v>5.13</v>
      </c>
      <c r="B1245" s="28" t="s">
        <v>16</v>
      </c>
      <c r="C1245" s="27"/>
      <c r="D1245" s="24"/>
      <c r="E1245" s="24">
        <v>0</v>
      </c>
      <c r="F1245" s="24">
        <f>G1245+H1245+I1245+J1245</f>
        <v>41633.85</v>
      </c>
      <c r="G1245" s="24">
        <v>10439.38</v>
      </c>
      <c r="H1245" s="24">
        <v>9777.16</v>
      </c>
      <c r="I1245" s="59">
        <v>9640.09</v>
      </c>
      <c r="J1245" s="59">
        <v>11777.22</v>
      </c>
      <c r="K1245" s="23"/>
      <c r="L1245" s="24">
        <f t="shared" si="230"/>
        <v>41633.85</v>
      </c>
    </row>
    <row r="1246" spans="1:12" ht="38.25">
      <c r="A1246" s="37">
        <v>5.14</v>
      </c>
      <c r="B1246" s="28" t="s">
        <v>68</v>
      </c>
      <c r="C1246" s="27"/>
      <c r="D1246" s="24"/>
      <c r="E1246" s="24">
        <f>E1248+E1249+E1250+E1251+E1252+E1253</f>
        <v>0</v>
      </c>
      <c r="F1246" s="24">
        <f>F1248+F1249+F1250+F1251+F1252+F1253+F1254</f>
        <v>10176.2</v>
      </c>
      <c r="G1246" s="24">
        <f>G1248+G1249+G1250+G1251+G1252+G1253+G1254</f>
        <v>2544.05</v>
      </c>
      <c r="H1246" s="24">
        <f>H1248+H1249+H1250+H1251+H1252+H1253+H1254</f>
        <v>2544.05</v>
      </c>
      <c r="I1246" s="24">
        <f>I1248+I1249+I1250+I1251+I1252+I1253+I1254</f>
        <v>2544.05</v>
      </c>
      <c r="J1246" s="24">
        <f>J1248+J1249+J1250+J1251+J1252+J1253+J1254</f>
        <v>2544.05</v>
      </c>
      <c r="K1246" s="23"/>
      <c r="L1246" s="24">
        <f t="shared" si="230"/>
        <v>10176.2</v>
      </c>
    </row>
    <row r="1247" spans="1:12" ht="14.25">
      <c r="A1247" s="37"/>
      <c r="B1247" s="28" t="s">
        <v>7</v>
      </c>
      <c r="C1247" s="27"/>
      <c r="D1247" s="24"/>
      <c r="E1247" s="24"/>
      <c r="F1247" s="24"/>
      <c r="G1247" s="24"/>
      <c r="H1247" s="24"/>
      <c r="I1247" s="24"/>
      <c r="J1247" s="59"/>
      <c r="K1247" s="23"/>
      <c r="L1247" s="24">
        <f t="shared" si="230"/>
        <v>0</v>
      </c>
    </row>
    <row r="1248" spans="1:12" ht="12.75">
      <c r="A1248" s="37" t="s">
        <v>57</v>
      </c>
      <c r="B1248" s="34" t="s">
        <v>40</v>
      </c>
      <c r="C1248" s="27"/>
      <c r="D1248" s="24"/>
      <c r="E1248" s="24">
        <v>0</v>
      </c>
      <c r="F1248" s="24">
        <f aca="true" t="shared" si="231" ref="F1248:F1253">G1248+H1248+I1248+J1248</f>
        <v>3195.64</v>
      </c>
      <c r="G1248" s="24">
        <v>798.91</v>
      </c>
      <c r="H1248" s="24">
        <v>798.91</v>
      </c>
      <c r="I1248" s="24">
        <v>798.91</v>
      </c>
      <c r="J1248" s="24">
        <v>798.91</v>
      </c>
      <c r="K1248" s="23"/>
      <c r="L1248" s="24">
        <f t="shared" si="230"/>
        <v>3195.64</v>
      </c>
    </row>
    <row r="1249" spans="1:12" ht="12.75">
      <c r="A1249" s="37" t="s">
        <v>58</v>
      </c>
      <c r="B1249" s="34" t="s">
        <v>41</v>
      </c>
      <c r="C1249" s="27"/>
      <c r="D1249" s="24"/>
      <c r="E1249" s="24">
        <v>0</v>
      </c>
      <c r="F1249" s="24">
        <f t="shared" si="231"/>
        <v>0</v>
      </c>
      <c r="G1249" s="24"/>
      <c r="H1249" s="24"/>
      <c r="I1249" s="24"/>
      <c r="J1249" s="24"/>
      <c r="K1249" s="23"/>
      <c r="L1249" s="24">
        <f t="shared" si="230"/>
        <v>0</v>
      </c>
    </row>
    <row r="1250" spans="1:12" ht="12.75">
      <c r="A1250" s="37" t="s">
        <v>59</v>
      </c>
      <c r="B1250" s="34" t="s">
        <v>42</v>
      </c>
      <c r="C1250" s="27"/>
      <c r="D1250" s="24"/>
      <c r="E1250" s="24">
        <v>0</v>
      </c>
      <c r="F1250" s="24">
        <f t="shared" si="231"/>
        <v>0</v>
      </c>
      <c r="G1250" s="24"/>
      <c r="H1250" s="24"/>
      <c r="I1250" s="24"/>
      <c r="J1250" s="24"/>
      <c r="K1250" s="23"/>
      <c r="L1250" s="24">
        <f t="shared" si="230"/>
        <v>0</v>
      </c>
    </row>
    <row r="1251" spans="1:12" ht="12.75">
      <c r="A1251" s="37" t="s">
        <v>62</v>
      </c>
      <c r="B1251" s="39" t="s">
        <v>64</v>
      </c>
      <c r="C1251" s="27"/>
      <c r="D1251" s="40"/>
      <c r="E1251" s="40">
        <v>0</v>
      </c>
      <c r="F1251" s="24">
        <f t="shared" si="231"/>
        <v>0</v>
      </c>
      <c r="G1251" s="24"/>
      <c r="H1251" s="24"/>
      <c r="I1251" s="24"/>
      <c r="J1251" s="24"/>
      <c r="K1251" s="23"/>
      <c r="L1251" s="24">
        <f t="shared" si="230"/>
        <v>0</v>
      </c>
    </row>
    <row r="1252" spans="1:12" ht="12.75">
      <c r="A1252" s="37" t="s">
        <v>63</v>
      </c>
      <c r="B1252" s="39" t="s">
        <v>65</v>
      </c>
      <c r="C1252" s="27"/>
      <c r="D1252" s="40"/>
      <c r="E1252" s="40">
        <v>0</v>
      </c>
      <c r="F1252" s="24">
        <f t="shared" si="231"/>
        <v>0</v>
      </c>
      <c r="G1252" s="24"/>
      <c r="H1252" s="24"/>
      <c r="I1252" s="24"/>
      <c r="J1252" s="24"/>
      <c r="K1252" s="23"/>
      <c r="L1252" s="24">
        <f t="shared" si="230"/>
        <v>0</v>
      </c>
    </row>
    <row r="1253" spans="1:12" ht="12.75">
      <c r="A1253" s="37" t="s">
        <v>66</v>
      </c>
      <c r="B1253" s="35" t="s">
        <v>110</v>
      </c>
      <c r="C1253" s="27"/>
      <c r="D1253" s="40"/>
      <c r="E1253" s="40">
        <v>0</v>
      </c>
      <c r="F1253" s="24">
        <f t="shared" si="231"/>
        <v>6980.56</v>
      </c>
      <c r="G1253" s="24">
        <v>1745.14</v>
      </c>
      <c r="H1253" s="24">
        <v>1745.14</v>
      </c>
      <c r="I1253" s="24">
        <v>1745.14</v>
      </c>
      <c r="J1253" s="24">
        <v>1745.14</v>
      </c>
      <c r="K1253" s="23"/>
      <c r="L1253" s="24">
        <f t="shared" si="230"/>
        <v>6980.56</v>
      </c>
    </row>
    <row r="1254" spans="1:12" ht="53.25" customHeight="1" thickBot="1">
      <c r="A1254" s="41">
        <v>5.15</v>
      </c>
      <c r="B1254" s="12" t="s">
        <v>17</v>
      </c>
      <c r="C1254" s="42"/>
      <c r="D1254" s="43"/>
      <c r="E1254" s="43">
        <v>0</v>
      </c>
      <c r="F1254" s="43">
        <v>0</v>
      </c>
      <c r="G1254" s="43">
        <v>0</v>
      </c>
      <c r="H1254" s="43">
        <v>0</v>
      </c>
      <c r="I1254" s="43">
        <v>0</v>
      </c>
      <c r="J1254" s="43">
        <v>0</v>
      </c>
      <c r="K1254" s="23"/>
      <c r="L1254" s="24">
        <f t="shared" si="230"/>
        <v>0</v>
      </c>
    </row>
    <row r="1257" spans="2:6" ht="12.75">
      <c r="B1257" s="1" t="s">
        <v>100</v>
      </c>
      <c r="C1257" s="3" t="s">
        <v>106</v>
      </c>
      <c r="D1257" s="1" t="s">
        <v>113</v>
      </c>
      <c r="F1257" s="1" t="s">
        <v>103</v>
      </c>
    </row>
    <row r="1258" spans="3:9" ht="12.75">
      <c r="C1258" s="1" t="s">
        <v>101</v>
      </c>
      <c r="D1258" s="1"/>
      <c r="F1258" s="3" t="s">
        <v>104</v>
      </c>
      <c r="H1258" s="3" t="s">
        <v>105</v>
      </c>
      <c r="I1258" s="1"/>
    </row>
    <row r="1259" ht="12.75">
      <c r="H1259" s="3" t="s">
        <v>108</v>
      </c>
    </row>
    <row r="1260" spans="2:4" ht="12.75">
      <c r="B1260" s="1" t="s">
        <v>102</v>
      </c>
      <c r="C1260" s="3" t="s">
        <v>107</v>
      </c>
      <c r="D1260" s="1" t="s">
        <v>150</v>
      </c>
    </row>
    <row r="1261" spans="3:4" ht="12.75">
      <c r="C1261" s="1" t="s">
        <v>101</v>
      </c>
      <c r="D1261" s="1"/>
    </row>
    <row r="1262" spans="2:9" ht="44.25" customHeight="1">
      <c r="B1262" s="57" t="s">
        <v>149</v>
      </c>
      <c r="C1262" s="57"/>
      <c r="D1262" s="57"/>
      <c r="E1262" s="57"/>
      <c r="F1262" s="57"/>
      <c r="G1262" s="57"/>
      <c r="H1262" s="57"/>
      <c r="I1262" s="57"/>
    </row>
    <row r="1263" spans="2:9" ht="15" customHeight="1">
      <c r="B1263" s="2"/>
      <c r="C1263" s="2"/>
      <c r="D1263" s="2"/>
      <c r="E1263" s="2"/>
      <c r="F1263" s="2"/>
      <c r="G1263" s="2"/>
      <c r="H1263" s="2"/>
      <c r="I1263" s="2"/>
    </row>
    <row r="1264" spans="1:9" ht="13.5" customHeight="1">
      <c r="A1264" s="18" t="s">
        <v>11</v>
      </c>
      <c r="B1264" s="19"/>
      <c r="C1264" s="20" t="s">
        <v>126</v>
      </c>
      <c r="D1264" s="21"/>
      <c r="E1264" s="54"/>
      <c r="F1264" s="2"/>
      <c r="G1264" s="2"/>
      <c r="H1264" s="2"/>
      <c r="I1264" s="2"/>
    </row>
    <row r="1265" spans="1:5" ht="14.25">
      <c r="A1265" s="18"/>
      <c r="B1265" s="19"/>
      <c r="C1265" s="55" t="s">
        <v>112</v>
      </c>
      <c r="D1265" s="56"/>
      <c r="E1265" s="6">
        <v>2618</v>
      </c>
    </row>
    <row r="1266" spans="3:5" ht="12.75">
      <c r="C1266" s="4" t="s">
        <v>9</v>
      </c>
      <c r="D1266" s="5"/>
      <c r="E1266" s="7">
        <v>2532</v>
      </c>
    </row>
    <row r="1267" spans="3:5" ht="13.5" thickBot="1">
      <c r="C1267" s="48" t="s">
        <v>10</v>
      </c>
      <c r="D1267" s="49"/>
      <c r="E1267" s="8">
        <v>86</v>
      </c>
    </row>
    <row r="1268" spans="3:5" ht="13.5" thickBot="1">
      <c r="C1268" s="50" t="s">
        <v>61</v>
      </c>
      <c r="D1268" s="51"/>
      <c r="E1268" s="9">
        <v>18.24</v>
      </c>
    </row>
    <row r="1269" spans="3:5" ht="7.5" customHeight="1">
      <c r="C1269" s="10"/>
      <c r="D1269" s="10"/>
      <c r="E1269" s="10"/>
    </row>
    <row r="1270" ht="13.5" thickBot="1"/>
    <row r="1271" spans="1:12" ht="12.75" customHeight="1">
      <c r="A1271" s="52" t="s">
        <v>8</v>
      </c>
      <c r="B1271" s="44" t="s">
        <v>1</v>
      </c>
      <c r="C1271" s="44" t="s">
        <v>18</v>
      </c>
      <c r="D1271" s="44" t="s">
        <v>0</v>
      </c>
      <c r="E1271" s="44" t="s">
        <v>2</v>
      </c>
      <c r="F1271" s="44" t="s">
        <v>60</v>
      </c>
      <c r="G1271" s="46" t="s">
        <v>7</v>
      </c>
      <c r="H1271" s="46"/>
      <c r="I1271" s="46"/>
      <c r="J1271" s="47"/>
      <c r="L1271" s="3" t="s">
        <v>109</v>
      </c>
    </row>
    <row r="1272" spans="1:10" ht="51" customHeight="1" thickBot="1">
      <c r="A1272" s="53"/>
      <c r="B1272" s="45"/>
      <c r="C1272" s="45"/>
      <c r="D1272" s="45"/>
      <c r="E1272" s="45"/>
      <c r="F1272" s="45"/>
      <c r="G1272" s="12" t="s">
        <v>3</v>
      </c>
      <c r="H1272" s="12" t="s">
        <v>4</v>
      </c>
      <c r="I1272" s="12" t="s">
        <v>5</v>
      </c>
      <c r="J1272" s="13" t="s">
        <v>6</v>
      </c>
    </row>
    <row r="1273" spans="1:10" s="1" customFormat="1" ht="13.5" thickBot="1">
      <c r="A1273" s="14">
        <v>1</v>
      </c>
      <c r="B1273" s="14">
        <v>2</v>
      </c>
      <c r="C1273" s="14">
        <v>3</v>
      </c>
      <c r="D1273" s="14">
        <v>4</v>
      </c>
      <c r="E1273" s="14">
        <v>5</v>
      </c>
      <c r="F1273" s="14">
        <v>6</v>
      </c>
      <c r="G1273" s="14">
        <v>7</v>
      </c>
      <c r="H1273" s="14">
        <v>8</v>
      </c>
      <c r="I1273" s="14">
        <v>9</v>
      </c>
      <c r="J1273" s="14">
        <v>10</v>
      </c>
    </row>
    <row r="1274" spans="1:12" ht="42" customHeight="1">
      <c r="A1274" s="15">
        <v>5</v>
      </c>
      <c r="B1274" s="11" t="s">
        <v>12</v>
      </c>
      <c r="C1274" s="16" t="s">
        <v>111</v>
      </c>
      <c r="D1274" s="17">
        <f>E1265</f>
        <v>2618</v>
      </c>
      <c r="E1274" s="22">
        <v>573027.84</v>
      </c>
      <c r="F1274" s="22">
        <f>F1275+F1281+F1294+F1298+F1299+F1307+F1320+F1321+F1327+F1332+F1337+F1341+F1342+F1343+F1351</f>
        <v>573027.84</v>
      </c>
      <c r="G1274" s="22">
        <f>G1275+G1281+G1294+G1298+G1299+G1307+G1320+G1321+G1327+G1332+G1337+G1341+G1342+G1343+G1351</f>
        <v>171843.05000000002</v>
      </c>
      <c r="H1274" s="22">
        <f>H1275+H1281+H1294+H1298+H1299+H1307+H1320+H1321+H1327+H1332+H1337+H1341+H1342+H1343+H1351</f>
        <v>131812.18</v>
      </c>
      <c r="I1274" s="22">
        <f>I1275+I1281+I1294+I1298+I1299+I1307+I1320+I1321+I1327+I1332+I1337+I1341+I1342+I1343+I1351</f>
        <v>133623.93999999997</v>
      </c>
      <c r="J1274" s="22">
        <f>J1275+J1281+J1294+J1298+J1299+J1307+J1320+J1321+J1327+J1332+J1337+J1341+J1342+J1343+J1351</f>
        <v>135748.66999999995</v>
      </c>
      <c r="K1274" s="23"/>
      <c r="L1274" s="24">
        <f>G1274+H1274+I1274+J1274</f>
        <v>573027.8399999999</v>
      </c>
    </row>
    <row r="1275" spans="1:12" ht="12.75">
      <c r="A1275" s="25">
        <v>5.1</v>
      </c>
      <c r="B1275" s="26" t="s">
        <v>93</v>
      </c>
      <c r="C1275" s="27"/>
      <c r="D1275" s="24"/>
      <c r="E1275" s="24">
        <f aca="true" t="shared" si="232" ref="E1275:J1275">E1277</f>
        <v>0</v>
      </c>
      <c r="F1275" s="24">
        <f t="shared" si="232"/>
        <v>57668</v>
      </c>
      <c r="G1275" s="24">
        <f t="shared" si="232"/>
        <v>14542</v>
      </c>
      <c r="H1275" s="24">
        <f t="shared" si="232"/>
        <v>14042</v>
      </c>
      <c r="I1275" s="24">
        <f t="shared" si="232"/>
        <v>14542</v>
      </c>
      <c r="J1275" s="24">
        <f t="shared" si="232"/>
        <v>14542</v>
      </c>
      <c r="K1275" s="23"/>
      <c r="L1275" s="24">
        <f aca="true" t="shared" si="233" ref="L1275:L1338">G1275+H1275+I1275+J1275</f>
        <v>57668</v>
      </c>
    </row>
    <row r="1276" spans="1:12" ht="12.75">
      <c r="A1276" s="25"/>
      <c r="B1276" s="28" t="s">
        <v>7</v>
      </c>
      <c r="C1276" s="27"/>
      <c r="D1276" s="24"/>
      <c r="E1276" s="24"/>
      <c r="F1276" s="24"/>
      <c r="G1276" s="24"/>
      <c r="H1276" s="24"/>
      <c r="I1276" s="24"/>
      <c r="J1276" s="29"/>
      <c r="K1276" s="23"/>
      <c r="L1276" s="24">
        <f t="shared" si="233"/>
        <v>0</v>
      </c>
    </row>
    <row r="1277" spans="1:12" ht="12.75">
      <c r="A1277" s="25" t="s">
        <v>44</v>
      </c>
      <c r="B1277" s="30" t="s">
        <v>43</v>
      </c>
      <c r="C1277" s="27"/>
      <c r="D1277" s="24"/>
      <c r="E1277" s="24">
        <f aca="true" t="shared" si="234" ref="E1277:J1277">E1279+E1280</f>
        <v>0</v>
      </c>
      <c r="F1277" s="24">
        <f t="shared" si="234"/>
        <v>57668</v>
      </c>
      <c r="G1277" s="24">
        <f t="shared" si="234"/>
        <v>14542</v>
      </c>
      <c r="H1277" s="24">
        <f t="shared" si="234"/>
        <v>14042</v>
      </c>
      <c r="I1277" s="24">
        <f t="shared" si="234"/>
        <v>14542</v>
      </c>
      <c r="J1277" s="24">
        <f t="shared" si="234"/>
        <v>14542</v>
      </c>
      <c r="K1277" s="23"/>
      <c r="L1277" s="24">
        <f t="shared" si="233"/>
        <v>57668</v>
      </c>
    </row>
    <row r="1278" spans="1:12" ht="12.75">
      <c r="A1278" s="25"/>
      <c r="B1278" s="31" t="s">
        <v>7</v>
      </c>
      <c r="C1278" s="27"/>
      <c r="D1278" s="24"/>
      <c r="E1278" s="24"/>
      <c r="F1278" s="24"/>
      <c r="G1278" s="24"/>
      <c r="H1278" s="24"/>
      <c r="I1278" s="24"/>
      <c r="J1278" s="29"/>
      <c r="K1278" s="23"/>
      <c r="L1278" s="24">
        <f t="shared" si="233"/>
        <v>0</v>
      </c>
    </row>
    <row r="1279" spans="1:12" ht="12.75">
      <c r="A1279" s="25"/>
      <c r="B1279" s="31" t="s">
        <v>19</v>
      </c>
      <c r="C1279" s="27"/>
      <c r="D1279" s="24"/>
      <c r="E1279" s="24"/>
      <c r="F1279" s="24">
        <f>G1279+H1279+I1279+J1279</f>
        <v>54698.2</v>
      </c>
      <c r="G1279" s="24">
        <v>13674.55</v>
      </c>
      <c r="H1279" s="24">
        <v>13674.55</v>
      </c>
      <c r="I1279" s="24">
        <v>13674.55</v>
      </c>
      <c r="J1279" s="24">
        <v>13674.55</v>
      </c>
      <c r="K1279" s="23"/>
      <c r="L1279" s="24">
        <f t="shared" si="233"/>
        <v>54698.2</v>
      </c>
    </row>
    <row r="1280" spans="1:12" ht="12.75">
      <c r="A1280" s="25"/>
      <c r="B1280" s="31" t="s">
        <v>20</v>
      </c>
      <c r="C1280" s="27"/>
      <c r="D1280" s="24"/>
      <c r="E1280" s="24"/>
      <c r="F1280" s="24">
        <f>G1280+H1280+I1280+J1280</f>
        <v>2969.8</v>
      </c>
      <c r="G1280" s="24">
        <v>867.45</v>
      </c>
      <c r="H1280" s="24">
        <v>367.45</v>
      </c>
      <c r="I1280" s="24">
        <v>867.45</v>
      </c>
      <c r="J1280" s="24">
        <v>867.45</v>
      </c>
      <c r="K1280" s="23"/>
      <c r="L1280" s="24">
        <f t="shared" si="233"/>
        <v>2969.8</v>
      </c>
    </row>
    <row r="1281" spans="1:12" ht="51">
      <c r="A1281" s="25">
        <v>5.2</v>
      </c>
      <c r="B1281" s="28" t="s">
        <v>94</v>
      </c>
      <c r="C1281" s="27"/>
      <c r="D1281" s="24"/>
      <c r="E1281" s="24">
        <f aca="true" t="shared" si="235" ref="E1281:J1281">E1283+E1289</f>
        <v>0</v>
      </c>
      <c r="F1281" s="24">
        <f t="shared" si="235"/>
        <v>166600.56</v>
      </c>
      <c r="G1281" s="24">
        <f t="shared" si="235"/>
        <v>43300.14</v>
      </c>
      <c r="H1281" s="24">
        <f t="shared" si="235"/>
        <v>40300.14</v>
      </c>
      <c r="I1281" s="24">
        <f t="shared" si="235"/>
        <v>41500.14</v>
      </c>
      <c r="J1281" s="24">
        <f t="shared" si="235"/>
        <v>41500.14</v>
      </c>
      <c r="K1281" s="23"/>
      <c r="L1281" s="24">
        <f t="shared" si="233"/>
        <v>166600.56</v>
      </c>
    </row>
    <row r="1282" spans="1:12" ht="12.75">
      <c r="A1282" s="25"/>
      <c r="B1282" s="28" t="s">
        <v>7</v>
      </c>
      <c r="C1282" s="27"/>
      <c r="D1282" s="24"/>
      <c r="E1282" s="24"/>
      <c r="F1282" s="24"/>
      <c r="G1282" s="24"/>
      <c r="H1282" s="24"/>
      <c r="I1282" s="24"/>
      <c r="J1282" s="24"/>
      <c r="K1282" s="23"/>
      <c r="L1282" s="24">
        <f t="shared" si="233"/>
        <v>0</v>
      </c>
    </row>
    <row r="1283" spans="1:12" ht="12.75">
      <c r="A1283" s="25" t="s">
        <v>21</v>
      </c>
      <c r="B1283" s="32" t="s">
        <v>28</v>
      </c>
      <c r="C1283" s="27"/>
      <c r="D1283" s="24"/>
      <c r="E1283" s="24">
        <f aca="true" t="shared" si="236" ref="E1283:J1283">E1285+E1286+E1287+E1288</f>
        <v>0</v>
      </c>
      <c r="F1283" s="24">
        <f t="shared" si="236"/>
        <v>0</v>
      </c>
      <c r="G1283" s="24">
        <f t="shared" si="236"/>
        <v>0</v>
      </c>
      <c r="H1283" s="24">
        <f t="shared" si="236"/>
        <v>0</v>
      </c>
      <c r="I1283" s="24">
        <f t="shared" si="236"/>
        <v>0</v>
      </c>
      <c r="J1283" s="24">
        <f t="shared" si="236"/>
        <v>0</v>
      </c>
      <c r="K1283" s="23"/>
      <c r="L1283" s="24">
        <f t="shared" si="233"/>
        <v>0</v>
      </c>
    </row>
    <row r="1284" spans="1:12" ht="12.75">
      <c r="A1284" s="25"/>
      <c r="B1284" s="33" t="s">
        <v>7</v>
      </c>
      <c r="C1284" s="27"/>
      <c r="D1284" s="24"/>
      <c r="E1284" s="24"/>
      <c r="F1284" s="24"/>
      <c r="G1284" s="24"/>
      <c r="H1284" s="24"/>
      <c r="I1284" s="24"/>
      <c r="J1284" s="24"/>
      <c r="K1284" s="23"/>
      <c r="L1284" s="24">
        <f t="shared" si="233"/>
        <v>0</v>
      </c>
    </row>
    <row r="1285" spans="1:12" ht="22.5">
      <c r="A1285" s="25"/>
      <c r="B1285" s="33" t="s">
        <v>22</v>
      </c>
      <c r="C1285" s="27"/>
      <c r="D1285" s="24"/>
      <c r="E1285" s="24"/>
      <c r="F1285" s="24">
        <f>G1285+H1285+I1285+J1285</f>
        <v>0</v>
      </c>
      <c r="G1285" s="58">
        <v>0</v>
      </c>
      <c r="H1285" s="24">
        <v>0</v>
      </c>
      <c r="I1285" s="24">
        <v>0</v>
      </c>
      <c r="J1285" s="24">
        <v>0</v>
      </c>
      <c r="K1285" s="23"/>
      <c r="L1285" s="24">
        <f t="shared" si="233"/>
        <v>0</v>
      </c>
    </row>
    <row r="1286" spans="1:12" ht="22.5">
      <c r="A1286" s="25"/>
      <c r="B1286" s="33" t="s">
        <v>23</v>
      </c>
      <c r="C1286" s="27"/>
      <c r="D1286" s="24"/>
      <c r="E1286" s="24"/>
      <c r="F1286" s="24">
        <f>G1286+H1286+I1286+J1286</f>
        <v>0</v>
      </c>
      <c r="G1286" s="24">
        <v>0</v>
      </c>
      <c r="H1286" s="24">
        <v>0</v>
      </c>
      <c r="I1286" s="24">
        <v>0</v>
      </c>
      <c r="J1286" s="24">
        <v>0</v>
      </c>
      <c r="K1286" s="23"/>
      <c r="L1286" s="24">
        <f t="shared" si="233"/>
        <v>0</v>
      </c>
    </row>
    <row r="1287" spans="1:12" ht="12.75">
      <c r="A1287" s="25"/>
      <c r="B1287" s="33" t="s">
        <v>96</v>
      </c>
      <c r="C1287" s="27"/>
      <c r="D1287" s="24"/>
      <c r="E1287" s="24"/>
      <c r="F1287" s="24">
        <f>G1287+H1287+I1287+J1287</f>
        <v>0</v>
      </c>
      <c r="G1287" s="24"/>
      <c r="H1287" s="24"/>
      <c r="I1287" s="24"/>
      <c r="J1287" s="24"/>
      <c r="K1287" s="23"/>
      <c r="L1287" s="24">
        <f t="shared" si="233"/>
        <v>0</v>
      </c>
    </row>
    <row r="1288" spans="1:12" ht="12.75">
      <c r="A1288" s="25"/>
      <c r="B1288" s="33" t="s">
        <v>97</v>
      </c>
      <c r="C1288" s="27"/>
      <c r="D1288" s="24"/>
      <c r="E1288" s="24"/>
      <c r="F1288" s="24">
        <f>G1288+H1288+I1288+J1288</f>
        <v>0</v>
      </c>
      <c r="G1288" s="24">
        <v>0</v>
      </c>
      <c r="H1288" s="24">
        <v>0</v>
      </c>
      <c r="I1288" s="24">
        <v>0</v>
      </c>
      <c r="J1288" s="24">
        <v>0</v>
      </c>
      <c r="K1288" s="23"/>
      <c r="L1288" s="24">
        <f t="shared" si="233"/>
        <v>0</v>
      </c>
    </row>
    <row r="1289" spans="1:12" ht="22.5">
      <c r="A1289" s="25" t="s">
        <v>24</v>
      </c>
      <c r="B1289" s="34" t="s">
        <v>25</v>
      </c>
      <c r="C1289" s="27"/>
      <c r="D1289" s="24"/>
      <c r="E1289" s="24">
        <f aca="true" t="shared" si="237" ref="E1289:J1289">E1291+E1292+E1293</f>
        <v>0</v>
      </c>
      <c r="F1289" s="24">
        <f t="shared" si="237"/>
        <v>166600.56</v>
      </c>
      <c r="G1289" s="24">
        <f t="shared" si="237"/>
        <v>43300.14</v>
      </c>
      <c r="H1289" s="24">
        <f t="shared" si="237"/>
        <v>40300.14</v>
      </c>
      <c r="I1289" s="24">
        <f t="shared" si="237"/>
        <v>41500.14</v>
      </c>
      <c r="J1289" s="24">
        <f t="shared" si="237"/>
        <v>41500.14</v>
      </c>
      <c r="K1289" s="23"/>
      <c r="L1289" s="24">
        <f t="shared" si="233"/>
        <v>166600.56</v>
      </c>
    </row>
    <row r="1290" spans="1:12" ht="12.75">
      <c r="A1290" s="25"/>
      <c r="B1290" s="33" t="s">
        <v>7</v>
      </c>
      <c r="C1290" s="27"/>
      <c r="D1290" s="24"/>
      <c r="E1290" s="24"/>
      <c r="F1290" s="24"/>
      <c r="G1290" s="24"/>
      <c r="H1290" s="24"/>
      <c r="I1290" s="24"/>
      <c r="J1290" s="24"/>
      <c r="K1290" s="23"/>
      <c r="L1290" s="24">
        <f t="shared" si="233"/>
        <v>0</v>
      </c>
    </row>
    <row r="1291" spans="1:12" ht="14.25">
      <c r="A1291" s="25"/>
      <c r="B1291" s="33" t="s">
        <v>26</v>
      </c>
      <c r="C1291" s="27"/>
      <c r="D1291" s="24"/>
      <c r="E1291" s="24"/>
      <c r="F1291" s="24">
        <f>G1291+H1291+I1291+J1291</f>
        <v>158760.12</v>
      </c>
      <c r="G1291" s="58">
        <v>39690.03</v>
      </c>
      <c r="H1291" s="24">
        <v>39690.03</v>
      </c>
      <c r="I1291" s="24">
        <v>39690.03</v>
      </c>
      <c r="J1291" s="24">
        <v>39690.03</v>
      </c>
      <c r="K1291" s="23"/>
      <c r="L1291" s="24">
        <f t="shared" si="233"/>
        <v>158760.12</v>
      </c>
    </row>
    <row r="1292" spans="1:12" ht="22.5">
      <c r="A1292" s="25"/>
      <c r="B1292" s="33" t="s">
        <v>27</v>
      </c>
      <c r="C1292" s="27"/>
      <c r="D1292" s="24"/>
      <c r="E1292" s="24"/>
      <c r="F1292" s="24">
        <f>G1292+H1292+I1292+J1292</f>
        <v>5652.040000000001</v>
      </c>
      <c r="G1292" s="24">
        <v>2938.01</v>
      </c>
      <c r="H1292" s="24">
        <v>438.01</v>
      </c>
      <c r="I1292" s="24">
        <v>1138.01</v>
      </c>
      <c r="J1292" s="24">
        <v>1138.01</v>
      </c>
      <c r="K1292" s="23"/>
      <c r="L1292" s="24">
        <f t="shared" si="233"/>
        <v>5652.040000000001</v>
      </c>
    </row>
    <row r="1293" spans="1:12" ht="12.75">
      <c r="A1293" s="25"/>
      <c r="B1293" s="33" t="s">
        <v>97</v>
      </c>
      <c r="C1293" s="27"/>
      <c r="D1293" s="24"/>
      <c r="E1293" s="24"/>
      <c r="F1293" s="24">
        <f>G1293+H1293+I1293+J1293</f>
        <v>2188.4</v>
      </c>
      <c r="G1293" s="24">
        <v>672.1</v>
      </c>
      <c r="H1293" s="24">
        <v>172.1</v>
      </c>
      <c r="I1293" s="24">
        <v>672.1</v>
      </c>
      <c r="J1293" s="24">
        <v>672.1</v>
      </c>
      <c r="K1293" s="23"/>
      <c r="L1293" s="24">
        <f t="shared" si="233"/>
        <v>2188.4</v>
      </c>
    </row>
    <row r="1294" spans="1:12" ht="25.5">
      <c r="A1294" s="25">
        <v>5.3</v>
      </c>
      <c r="B1294" s="28" t="s">
        <v>85</v>
      </c>
      <c r="C1294" s="27"/>
      <c r="D1294" s="24"/>
      <c r="E1294" s="24">
        <f aca="true" t="shared" si="238" ref="E1294:J1294">E1296+E1297</f>
        <v>0</v>
      </c>
      <c r="F1294" s="24">
        <f t="shared" si="238"/>
        <v>40892.25</v>
      </c>
      <c r="G1294" s="24">
        <f t="shared" si="238"/>
        <v>10083.01</v>
      </c>
      <c r="H1294" s="24">
        <f t="shared" si="238"/>
        <v>10195.06</v>
      </c>
      <c r="I1294" s="24">
        <f t="shared" si="238"/>
        <v>10307.09</v>
      </c>
      <c r="J1294" s="24">
        <f t="shared" si="238"/>
        <v>10307.09</v>
      </c>
      <c r="K1294" s="23"/>
      <c r="L1294" s="24">
        <f t="shared" si="233"/>
        <v>40892.25</v>
      </c>
    </row>
    <row r="1295" spans="1:12" ht="12.75">
      <c r="A1295" s="25"/>
      <c r="B1295" s="28" t="s">
        <v>7</v>
      </c>
      <c r="C1295" s="27"/>
      <c r="D1295" s="24"/>
      <c r="E1295" s="24"/>
      <c r="F1295" s="24"/>
      <c r="G1295" s="24"/>
      <c r="H1295" s="24"/>
      <c r="I1295" s="24"/>
      <c r="J1295" s="24"/>
      <c r="K1295" s="23"/>
      <c r="L1295" s="24">
        <f t="shared" si="233"/>
        <v>0</v>
      </c>
    </row>
    <row r="1296" spans="1:12" ht="12.75">
      <c r="A1296" s="25" t="s">
        <v>88</v>
      </c>
      <c r="B1296" s="32" t="s">
        <v>86</v>
      </c>
      <c r="C1296" s="27"/>
      <c r="D1296" s="24"/>
      <c r="E1296" s="24"/>
      <c r="F1296" s="24">
        <f>G1296+H1296+I1296+J1296</f>
        <v>30299.28</v>
      </c>
      <c r="G1296" s="24">
        <v>7471.05</v>
      </c>
      <c r="H1296" s="24">
        <v>7554.07</v>
      </c>
      <c r="I1296" s="24">
        <v>7637.08</v>
      </c>
      <c r="J1296" s="24">
        <v>7637.08</v>
      </c>
      <c r="K1296" s="23"/>
      <c r="L1296" s="24">
        <f t="shared" si="233"/>
        <v>30299.28</v>
      </c>
    </row>
    <row r="1297" spans="1:12" ht="12.75">
      <c r="A1297" s="25" t="s">
        <v>89</v>
      </c>
      <c r="B1297" s="32" t="s">
        <v>87</v>
      </c>
      <c r="C1297" s="27"/>
      <c r="D1297" s="24"/>
      <c r="E1297" s="24"/>
      <c r="F1297" s="24">
        <f>G1297+H1297+I1297+J1297</f>
        <v>10592.970000000001</v>
      </c>
      <c r="G1297" s="24">
        <v>2611.96</v>
      </c>
      <c r="H1297" s="24">
        <v>2640.99</v>
      </c>
      <c r="I1297" s="24">
        <v>2670.01</v>
      </c>
      <c r="J1297" s="24">
        <v>2670.01</v>
      </c>
      <c r="K1297" s="23"/>
      <c r="L1297" s="24">
        <f t="shared" si="233"/>
        <v>10592.970000000001</v>
      </c>
    </row>
    <row r="1298" spans="1:12" ht="12.75">
      <c r="A1298" s="25">
        <v>5.4</v>
      </c>
      <c r="B1298" s="28" t="s">
        <v>13</v>
      </c>
      <c r="C1298" s="27"/>
      <c r="D1298" s="24"/>
      <c r="E1298" s="24">
        <v>0</v>
      </c>
      <c r="F1298" s="24">
        <f>G1298+H1298+I1298+J1298</f>
        <v>23525.43</v>
      </c>
      <c r="G1298" s="24">
        <v>6381.29</v>
      </c>
      <c r="H1298" s="24">
        <v>4381.56</v>
      </c>
      <c r="I1298" s="24">
        <v>6381.29</v>
      </c>
      <c r="J1298" s="24">
        <v>6381.29</v>
      </c>
      <c r="K1298" s="23"/>
      <c r="L1298" s="24">
        <f t="shared" si="233"/>
        <v>23525.43</v>
      </c>
    </row>
    <row r="1299" spans="1:12" ht="51">
      <c r="A1299" s="25">
        <v>5.5</v>
      </c>
      <c r="B1299" s="28" t="s">
        <v>84</v>
      </c>
      <c r="C1299" s="27"/>
      <c r="D1299" s="24"/>
      <c r="E1299" s="24">
        <f aca="true" t="shared" si="239" ref="E1299:J1299">E1301+E1306</f>
        <v>0</v>
      </c>
      <c r="F1299" s="24">
        <f t="shared" si="239"/>
        <v>128984.2</v>
      </c>
      <c r="G1299" s="24">
        <f t="shared" si="239"/>
        <v>33246.05</v>
      </c>
      <c r="H1299" s="24">
        <f t="shared" si="239"/>
        <v>32246.05</v>
      </c>
      <c r="I1299" s="24">
        <f t="shared" si="239"/>
        <v>31746.05</v>
      </c>
      <c r="J1299" s="24">
        <f t="shared" si="239"/>
        <v>31746.05</v>
      </c>
      <c r="K1299" s="23"/>
      <c r="L1299" s="24">
        <f t="shared" si="233"/>
        <v>128984.20000000001</v>
      </c>
    </row>
    <row r="1300" spans="1:12" ht="12.75">
      <c r="A1300" s="25"/>
      <c r="B1300" s="28" t="s">
        <v>7</v>
      </c>
      <c r="C1300" s="27"/>
      <c r="D1300" s="24"/>
      <c r="E1300" s="24"/>
      <c r="F1300" s="24"/>
      <c r="G1300" s="24"/>
      <c r="H1300" s="24"/>
      <c r="I1300" s="24"/>
      <c r="J1300" s="24"/>
      <c r="K1300" s="23"/>
      <c r="L1300" s="24">
        <f t="shared" si="233"/>
        <v>0</v>
      </c>
    </row>
    <row r="1301" spans="1:12" ht="20.25" customHeight="1">
      <c r="A1301" s="25" t="s">
        <v>45</v>
      </c>
      <c r="B1301" s="34" t="s">
        <v>29</v>
      </c>
      <c r="C1301" s="27"/>
      <c r="D1301" s="24"/>
      <c r="E1301" s="24">
        <f aca="true" t="shared" si="240" ref="E1301:J1301">E1303+E1304+E1305</f>
        <v>0</v>
      </c>
      <c r="F1301" s="24">
        <f t="shared" si="240"/>
        <v>128984.2</v>
      </c>
      <c r="G1301" s="24">
        <f t="shared" si="240"/>
        <v>33246.05</v>
      </c>
      <c r="H1301" s="24">
        <f t="shared" si="240"/>
        <v>32246.05</v>
      </c>
      <c r="I1301" s="24">
        <f t="shared" si="240"/>
        <v>31746.05</v>
      </c>
      <c r="J1301" s="24">
        <f t="shared" si="240"/>
        <v>31746.05</v>
      </c>
      <c r="K1301" s="23"/>
      <c r="L1301" s="24">
        <f t="shared" si="233"/>
        <v>128984.20000000001</v>
      </c>
    </row>
    <row r="1302" spans="1:12" ht="12.75">
      <c r="A1302" s="25"/>
      <c r="B1302" s="33" t="s">
        <v>7</v>
      </c>
      <c r="C1302" s="27"/>
      <c r="D1302" s="24"/>
      <c r="E1302" s="24"/>
      <c r="F1302" s="24"/>
      <c r="G1302" s="24"/>
      <c r="H1302" s="24"/>
      <c r="I1302" s="24"/>
      <c r="J1302" s="24"/>
      <c r="K1302" s="23"/>
      <c r="L1302" s="24">
        <f t="shared" si="233"/>
        <v>0</v>
      </c>
    </row>
    <row r="1303" spans="1:12" ht="14.25">
      <c r="A1303" s="25"/>
      <c r="B1303" s="33" t="s">
        <v>26</v>
      </c>
      <c r="C1303" s="27"/>
      <c r="D1303" s="24"/>
      <c r="E1303" s="24"/>
      <c r="F1303" s="24">
        <f>G1303+H1303+I1303+J1303</f>
        <v>120142.8</v>
      </c>
      <c r="G1303" s="58">
        <v>30035.7</v>
      </c>
      <c r="H1303" s="24">
        <v>30035.7</v>
      </c>
      <c r="I1303" s="24">
        <v>30035.7</v>
      </c>
      <c r="J1303" s="24">
        <v>30035.7</v>
      </c>
      <c r="K1303" s="23"/>
      <c r="L1303" s="24">
        <f t="shared" si="233"/>
        <v>120142.8</v>
      </c>
    </row>
    <row r="1304" spans="1:12" ht="22.5">
      <c r="A1304" s="25"/>
      <c r="B1304" s="33" t="s">
        <v>27</v>
      </c>
      <c r="C1304" s="27"/>
      <c r="D1304" s="24"/>
      <c r="E1304" s="24"/>
      <c r="F1304" s="24">
        <f>G1304+H1304+I1304+J1304</f>
        <v>8028.56</v>
      </c>
      <c r="G1304" s="24">
        <v>3007.14</v>
      </c>
      <c r="H1304" s="24">
        <v>2007.14</v>
      </c>
      <c r="I1304" s="24">
        <v>1507.14</v>
      </c>
      <c r="J1304" s="24">
        <v>1507.14</v>
      </c>
      <c r="K1304" s="23"/>
      <c r="L1304" s="24">
        <f t="shared" si="233"/>
        <v>8028.56</v>
      </c>
    </row>
    <row r="1305" spans="1:12" ht="12.75">
      <c r="A1305" s="25"/>
      <c r="B1305" s="33" t="s">
        <v>97</v>
      </c>
      <c r="C1305" s="27"/>
      <c r="D1305" s="24"/>
      <c r="E1305" s="24"/>
      <c r="F1305" s="24">
        <f>G1305+H1305+I1305+J1305</f>
        <v>812.84</v>
      </c>
      <c r="G1305" s="24">
        <v>203.21</v>
      </c>
      <c r="H1305" s="24">
        <v>203.21</v>
      </c>
      <c r="I1305" s="24">
        <v>203.21</v>
      </c>
      <c r="J1305" s="24">
        <v>203.21</v>
      </c>
      <c r="K1305" s="23"/>
      <c r="L1305" s="24">
        <f t="shared" si="233"/>
        <v>812.84</v>
      </c>
    </row>
    <row r="1306" spans="1:12" ht="47.25" customHeight="1">
      <c r="A1306" s="25" t="s">
        <v>46</v>
      </c>
      <c r="B1306" s="34" t="s">
        <v>92</v>
      </c>
      <c r="C1306" s="27"/>
      <c r="D1306" s="24"/>
      <c r="E1306" s="24">
        <v>0</v>
      </c>
      <c r="F1306" s="24">
        <f>G1306+H1306+I1306+J1306</f>
        <v>0</v>
      </c>
      <c r="G1306" s="24"/>
      <c r="H1306" s="24"/>
      <c r="I1306" s="24"/>
      <c r="J1306" s="24"/>
      <c r="K1306" s="23"/>
      <c r="L1306" s="24">
        <f t="shared" si="233"/>
        <v>0</v>
      </c>
    </row>
    <row r="1307" spans="1:12" ht="63.75">
      <c r="A1307" s="25">
        <v>5.6</v>
      </c>
      <c r="B1307" s="28" t="s">
        <v>81</v>
      </c>
      <c r="C1307" s="27"/>
      <c r="D1307" s="24"/>
      <c r="E1307" s="24">
        <f aca="true" t="shared" si="241" ref="E1307:J1307">E1309+E1314+E1315+E1316+E1317+E1318+E1319</f>
        <v>0</v>
      </c>
      <c r="F1307" s="24">
        <f t="shared" si="241"/>
        <v>98746.16</v>
      </c>
      <c r="G1307" s="24">
        <f t="shared" si="241"/>
        <v>26311.54</v>
      </c>
      <c r="H1307" s="24">
        <f t="shared" si="241"/>
        <v>23811.54</v>
      </c>
      <c r="I1307" s="24">
        <f t="shared" si="241"/>
        <v>24311.54</v>
      </c>
      <c r="J1307" s="24">
        <f t="shared" si="241"/>
        <v>24311.54</v>
      </c>
      <c r="K1307" s="23"/>
      <c r="L1307" s="24">
        <f t="shared" si="233"/>
        <v>98746.16</v>
      </c>
    </row>
    <row r="1308" spans="1:12" ht="12.75">
      <c r="A1308" s="25"/>
      <c r="B1308" s="28" t="s">
        <v>7</v>
      </c>
      <c r="C1308" s="27"/>
      <c r="D1308" s="24"/>
      <c r="E1308" s="24"/>
      <c r="F1308" s="24"/>
      <c r="G1308" s="24"/>
      <c r="H1308" s="24"/>
      <c r="I1308" s="24"/>
      <c r="J1308" s="24"/>
      <c r="K1308" s="23"/>
      <c r="L1308" s="24">
        <f t="shared" si="233"/>
        <v>0</v>
      </c>
    </row>
    <row r="1309" spans="1:12" ht="33.75">
      <c r="A1309" s="25" t="s">
        <v>47</v>
      </c>
      <c r="B1309" s="32" t="s">
        <v>95</v>
      </c>
      <c r="C1309" s="27"/>
      <c r="D1309" s="24"/>
      <c r="E1309" s="24">
        <f aca="true" t="shared" si="242" ref="E1309:J1309">E1311+E1312+E1313</f>
        <v>0</v>
      </c>
      <c r="F1309" s="24">
        <f t="shared" si="242"/>
        <v>98746.16</v>
      </c>
      <c r="G1309" s="24">
        <f t="shared" si="242"/>
        <v>26311.54</v>
      </c>
      <c r="H1309" s="24">
        <f t="shared" si="242"/>
        <v>23811.54</v>
      </c>
      <c r="I1309" s="24">
        <f t="shared" si="242"/>
        <v>24311.54</v>
      </c>
      <c r="J1309" s="24">
        <f t="shared" si="242"/>
        <v>24311.54</v>
      </c>
      <c r="K1309" s="23"/>
      <c r="L1309" s="24">
        <f t="shared" si="233"/>
        <v>98746.16</v>
      </c>
    </row>
    <row r="1310" spans="1:12" ht="12.75">
      <c r="A1310" s="25"/>
      <c r="B1310" s="33" t="s">
        <v>7</v>
      </c>
      <c r="C1310" s="27"/>
      <c r="D1310" s="24"/>
      <c r="E1310" s="24"/>
      <c r="F1310" s="24"/>
      <c r="G1310" s="24"/>
      <c r="H1310" s="24"/>
      <c r="I1310" s="24"/>
      <c r="J1310" s="24"/>
      <c r="K1310" s="23"/>
      <c r="L1310" s="24">
        <f t="shared" si="233"/>
        <v>0</v>
      </c>
    </row>
    <row r="1311" spans="1:12" ht="22.5">
      <c r="A1311" s="25"/>
      <c r="B1311" s="33" t="s">
        <v>90</v>
      </c>
      <c r="C1311" s="27"/>
      <c r="D1311" s="24"/>
      <c r="E1311" s="24"/>
      <c r="F1311" s="24">
        <f aca="true" t="shared" si="243" ref="F1311:F1320">G1311+H1311+I1311+J1311</f>
        <v>90174.24</v>
      </c>
      <c r="G1311" s="58">
        <v>22543.56</v>
      </c>
      <c r="H1311" s="58">
        <v>22543.56</v>
      </c>
      <c r="I1311" s="58">
        <v>22543.56</v>
      </c>
      <c r="J1311" s="58">
        <v>22543.56</v>
      </c>
      <c r="K1311" s="23"/>
      <c r="L1311" s="24">
        <f t="shared" si="233"/>
        <v>90174.24</v>
      </c>
    </row>
    <row r="1312" spans="1:12" ht="22.5">
      <c r="A1312" s="25"/>
      <c r="B1312" s="33" t="s">
        <v>23</v>
      </c>
      <c r="C1312" s="27"/>
      <c r="D1312" s="24"/>
      <c r="E1312" s="24"/>
      <c r="F1312" s="24">
        <f t="shared" si="243"/>
        <v>5534.84</v>
      </c>
      <c r="G1312" s="24">
        <v>3008.71</v>
      </c>
      <c r="H1312" s="58">
        <v>508.71</v>
      </c>
      <c r="I1312" s="58">
        <v>1008.71</v>
      </c>
      <c r="J1312" s="58">
        <v>1008.71</v>
      </c>
      <c r="K1312" s="23"/>
      <c r="L1312" s="24">
        <f t="shared" si="233"/>
        <v>5534.84</v>
      </c>
    </row>
    <row r="1313" spans="1:12" ht="14.25">
      <c r="A1313" s="25"/>
      <c r="B1313" s="33" t="s">
        <v>97</v>
      </c>
      <c r="C1313" s="27"/>
      <c r="D1313" s="24"/>
      <c r="E1313" s="24"/>
      <c r="F1313" s="24">
        <f t="shared" si="243"/>
        <v>3037.08</v>
      </c>
      <c r="G1313" s="24">
        <v>759.27</v>
      </c>
      <c r="H1313" s="58">
        <v>759.27</v>
      </c>
      <c r="I1313" s="58">
        <v>759.27</v>
      </c>
      <c r="J1313" s="58">
        <v>759.27</v>
      </c>
      <c r="K1313" s="23"/>
      <c r="L1313" s="24">
        <f t="shared" si="233"/>
        <v>3037.08</v>
      </c>
    </row>
    <row r="1314" spans="1:12" ht="22.5">
      <c r="A1314" s="25" t="s">
        <v>48</v>
      </c>
      <c r="B1314" s="32" t="s">
        <v>91</v>
      </c>
      <c r="C1314" s="27"/>
      <c r="D1314" s="24"/>
      <c r="E1314" s="24">
        <v>0</v>
      </c>
      <c r="F1314" s="24">
        <f t="shared" si="243"/>
        <v>0</v>
      </c>
      <c r="G1314" s="24"/>
      <c r="H1314" s="24"/>
      <c r="I1314" s="24"/>
      <c r="J1314" s="24"/>
      <c r="K1314" s="23"/>
      <c r="L1314" s="24">
        <f t="shared" si="233"/>
        <v>0</v>
      </c>
    </row>
    <row r="1315" spans="1:12" ht="12.75">
      <c r="A1315" s="25" t="s">
        <v>49</v>
      </c>
      <c r="B1315" s="34" t="s">
        <v>30</v>
      </c>
      <c r="C1315" s="27"/>
      <c r="D1315" s="24"/>
      <c r="E1315" s="24">
        <v>0</v>
      </c>
      <c r="F1315" s="24">
        <f t="shared" si="243"/>
        <v>0</v>
      </c>
      <c r="G1315" s="24"/>
      <c r="H1315" s="24"/>
      <c r="I1315" s="24"/>
      <c r="J1315" s="24"/>
      <c r="K1315" s="23"/>
      <c r="L1315" s="24">
        <f t="shared" si="233"/>
        <v>0</v>
      </c>
    </row>
    <row r="1316" spans="1:12" ht="12.75">
      <c r="A1316" s="25" t="s">
        <v>50</v>
      </c>
      <c r="B1316" s="30" t="s">
        <v>31</v>
      </c>
      <c r="C1316" s="27"/>
      <c r="D1316" s="24"/>
      <c r="E1316" s="24">
        <v>0</v>
      </c>
      <c r="F1316" s="24">
        <f t="shared" si="243"/>
        <v>0</v>
      </c>
      <c r="G1316" s="24">
        <v>0</v>
      </c>
      <c r="H1316" s="24">
        <v>0</v>
      </c>
      <c r="I1316" s="24">
        <v>0</v>
      </c>
      <c r="J1316" s="24">
        <v>0</v>
      </c>
      <c r="K1316" s="23"/>
      <c r="L1316" s="24">
        <f t="shared" si="233"/>
        <v>0</v>
      </c>
    </row>
    <row r="1317" spans="1:12" ht="12.75">
      <c r="A1317" s="25" t="s">
        <v>80</v>
      </c>
      <c r="B1317" s="34" t="s">
        <v>32</v>
      </c>
      <c r="C1317" s="27"/>
      <c r="D1317" s="24"/>
      <c r="E1317" s="24">
        <v>0</v>
      </c>
      <c r="F1317" s="24">
        <f t="shared" si="243"/>
        <v>0</v>
      </c>
      <c r="G1317" s="24">
        <v>0</v>
      </c>
      <c r="H1317" s="24">
        <v>0</v>
      </c>
      <c r="I1317" s="24">
        <v>0</v>
      </c>
      <c r="J1317" s="24">
        <v>0</v>
      </c>
      <c r="K1317" s="23"/>
      <c r="L1317" s="24">
        <f t="shared" si="233"/>
        <v>0</v>
      </c>
    </row>
    <row r="1318" spans="1:12" ht="12.75">
      <c r="A1318" s="25" t="s">
        <v>82</v>
      </c>
      <c r="B1318" s="34" t="s">
        <v>33</v>
      </c>
      <c r="C1318" s="27"/>
      <c r="D1318" s="24"/>
      <c r="E1318" s="24">
        <v>0</v>
      </c>
      <c r="F1318" s="24">
        <f t="shared" si="243"/>
        <v>0</v>
      </c>
      <c r="G1318" s="24">
        <v>0</v>
      </c>
      <c r="H1318" s="24">
        <v>0</v>
      </c>
      <c r="I1318" s="24">
        <v>0</v>
      </c>
      <c r="J1318" s="24">
        <v>0</v>
      </c>
      <c r="K1318" s="23"/>
      <c r="L1318" s="24">
        <f t="shared" si="233"/>
        <v>0</v>
      </c>
    </row>
    <row r="1319" spans="1:12" ht="12.75">
      <c r="A1319" s="25" t="s">
        <v>83</v>
      </c>
      <c r="B1319" s="35" t="s">
        <v>67</v>
      </c>
      <c r="C1319" s="27"/>
      <c r="D1319" s="24"/>
      <c r="E1319" s="24">
        <v>0</v>
      </c>
      <c r="F1319" s="24">
        <f t="shared" si="243"/>
        <v>0</v>
      </c>
      <c r="G1319" s="24"/>
      <c r="H1319" s="24"/>
      <c r="I1319" s="24"/>
      <c r="J1319" s="24"/>
      <c r="K1319" s="23"/>
      <c r="L1319" s="24">
        <f t="shared" si="233"/>
        <v>0</v>
      </c>
    </row>
    <row r="1320" spans="1:12" ht="63.75">
      <c r="A1320" s="25">
        <v>5.7</v>
      </c>
      <c r="B1320" s="28" t="s">
        <v>14</v>
      </c>
      <c r="C1320" s="27"/>
      <c r="D1320" s="24"/>
      <c r="E1320" s="24">
        <v>0</v>
      </c>
      <c r="F1320" s="24">
        <f t="shared" si="243"/>
        <v>0</v>
      </c>
      <c r="G1320" s="24"/>
      <c r="H1320" s="24"/>
      <c r="I1320" s="24"/>
      <c r="J1320" s="24"/>
      <c r="K1320" s="23"/>
      <c r="L1320" s="24">
        <f t="shared" si="233"/>
        <v>0</v>
      </c>
    </row>
    <row r="1321" spans="1:12" ht="51">
      <c r="A1321" s="25">
        <v>5.8</v>
      </c>
      <c r="B1321" s="28" t="s">
        <v>79</v>
      </c>
      <c r="C1321" s="27"/>
      <c r="D1321" s="24"/>
      <c r="E1321" s="24">
        <f aca="true" t="shared" si="244" ref="E1321:J1321">E1323+E1324+E1325+E1326</f>
        <v>0</v>
      </c>
      <c r="F1321" s="24">
        <f t="shared" si="244"/>
        <v>0</v>
      </c>
      <c r="G1321" s="24">
        <f t="shared" si="244"/>
        <v>0</v>
      </c>
      <c r="H1321" s="24">
        <f t="shared" si="244"/>
        <v>0</v>
      </c>
      <c r="I1321" s="24">
        <f t="shared" si="244"/>
        <v>0</v>
      </c>
      <c r="J1321" s="24">
        <f t="shared" si="244"/>
        <v>0</v>
      </c>
      <c r="K1321" s="23"/>
      <c r="L1321" s="24">
        <f t="shared" si="233"/>
        <v>0</v>
      </c>
    </row>
    <row r="1322" spans="1:12" ht="12.75">
      <c r="A1322" s="25"/>
      <c r="B1322" s="28" t="s">
        <v>7</v>
      </c>
      <c r="C1322" s="27"/>
      <c r="D1322" s="24"/>
      <c r="E1322" s="24"/>
      <c r="F1322" s="24"/>
      <c r="G1322" s="24"/>
      <c r="H1322" s="24"/>
      <c r="I1322" s="24"/>
      <c r="J1322" s="24"/>
      <c r="K1322" s="23"/>
      <c r="L1322" s="24">
        <f t="shared" si="233"/>
        <v>0</v>
      </c>
    </row>
    <row r="1323" spans="1:12" ht="12.75">
      <c r="A1323" s="25" t="s">
        <v>51</v>
      </c>
      <c r="B1323" s="36" t="s">
        <v>34</v>
      </c>
      <c r="C1323" s="27"/>
      <c r="D1323" s="24"/>
      <c r="E1323" s="24">
        <v>0</v>
      </c>
      <c r="F1323" s="24">
        <f>G1323+H1323+I1323+J1323</f>
        <v>0</v>
      </c>
      <c r="G1323" s="24"/>
      <c r="H1323" s="24"/>
      <c r="I1323" s="24"/>
      <c r="J1323" s="24"/>
      <c r="K1323" s="23"/>
      <c r="L1323" s="24">
        <f t="shared" si="233"/>
        <v>0</v>
      </c>
    </row>
    <row r="1324" spans="1:12" ht="12.75">
      <c r="A1324" s="25" t="s">
        <v>52</v>
      </c>
      <c r="B1324" s="36" t="s">
        <v>35</v>
      </c>
      <c r="C1324" s="27"/>
      <c r="D1324" s="24"/>
      <c r="E1324" s="24">
        <v>0</v>
      </c>
      <c r="F1324" s="24">
        <f>G1324+H1324+I1324+J1324</f>
        <v>0</v>
      </c>
      <c r="G1324" s="24"/>
      <c r="H1324" s="24"/>
      <c r="I1324" s="24"/>
      <c r="J1324" s="24"/>
      <c r="K1324" s="23"/>
      <c r="L1324" s="24">
        <f t="shared" si="233"/>
        <v>0</v>
      </c>
    </row>
    <row r="1325" spans="1:12" ht="12.75">
      <c r="A1325" s="25" t="s">
        <v>53</v>
      </c>
      <c r="B1325" s="36" t="s">
        <v>36</v>
      </c>
      <c r="C1325" s="27"/>
      <c r="D1325" s="24"/>
      <c r="E1325" s="24">
        <v>0</v>
      </c>
      <c r="F1325" s="24">
        <f>G1325+H1325+I1325+J1325</f>
        <v>0</v>
      </c>
      <c r="G1325" s="24"/>
      <c r="H1325" s="24"/>
      <c r="I1325" s="24"/>
      <c r="J1325" s="24"/>
      <c r="K1325" s="23"/>
      <c r="L1325" s="24">
        <f t="shared" si="233"/>
        <v>0</v>
      </c>
    </row>
    <row r="1326" spans="1:12" ht="12.75">
      <c r="A1326" s="25" t="s">
        <v>78</v>
      </c>
      <c r="B1326" s="35" t="s">
        <v>67</v>
      </c>
      <c r="C1326" s="27"/>
      <c r="D1326" s="24"/>
      <c r="E1326" s="24">
        <v>0</v>
      </c>
      <c r="F1326" s="24">
        <f>G1326+H1326+I1326+J1326</f>
        <v>0</v>
      </c>
      <c r="G1326" s="24"/>
      <c r="H1326" s="24"/>
      <c r="I1326" s="24"/>
      <c r="J1326" s="24"/>
      <c r="K1326" s="23"/>
      <c r="L1326" s="24">
        <f t="shared" si="233"/>
        <v>0</v>
      </c>
    </row>
    <row r="1327" spans="1:12" ht="38.25">
      <c r="A1327" s="25">
        <v>5.9</v>
      </c>
      <c r="B1327" s="28" t="s">
        <v>76</v>
      </c>
      <c r="C1327" s="27"/>
      <c r="D1327" s="24"/>
      <c r="E1327" s="24">
        <f aca="true" t="shared" si="245" ref="E1327:J1327">E1329+E1330+E1331</f>
        <v>0</v>
      </c>
      <c r="F1327" s="24">
        <f t="shared" si="245"/>
        <v>0</v>
      </c>
      <c r="G1327" s="24">
        <f t="shared" si="245"/>
        <v>0</v>
      </c>
      <c r="H1327" s="24">
        <f t="shared" si="245"/>
        <v>0</v>
      </c>
      <c r="I1327" s="24">
        <f t="shared" si="245"/>
        <v>0</v>
      </c>
      <c r="J1327" s="24">
        <f t="shared" si="245"/>
        <v>0</v>
      </c>
      <c r="K1327" s="23"/>
      <c r="L1327" s="24">
        <f t="shared" si="233"/>
        <v>0</v>
      </c>
    </row>
    <row r="1328" spans="1:12" ht="12.75">
      <c r="A1328" s="25"/>
      <c r="B1328" s="28" t="s">
        <v>7</v>
      </c>
      <c r="C1328" s="27"/>
      <c r="D1328" s="24"/>
      <c r="E1328" s="24"/>
      <c r="F1328" s="24"/>
      <c r="G1328" s="24"/>
      <c r="H1328" s="24"/>
      <c r="I1328" s="24"/>
      <c r="J1328" s="24"/>
      <c r="K1328" s="23"/>
      <c r="L1328" s="24">
        <f t="shared" si="233"/>
        <v>0</v>
      </c>
    </row>
    <row r="1329" spans="1:12" ht="12.75">
      <c r="A1329" s="25" t="s">
        <v>54</v>
      </c>
      <c r="B1329" s="34" t="s">
        <v>37</v>
      </c>
      <c r="C1329" s="27"/>
      <c r="D1329" s="24"/>
      <c r="E1329" s="24">
        <v>0</v>
      </c>
      <c r="F1329" s="24">
        <f>G1329+H1329+I1329+J1329</f>
        <v>0</v>
      </c>
      <c r="G1329" s="24"/>
      <c r="H1329" s="24"/>
      <c r="I1329" s="24"/>
      <c r="J1329" s="24"/>
      <c r="K1329" s="23"/>
      <c r="L1329" s="24">
        <f t="shared" si="233"/>
        <v>0</v>
      </c>
    </row>
    <row r="1330" spans="1:12" ht="12.75">
      <c r="A1330" s="25" t="s">
        <v>55</v>
      </c>
      <c r="B1330" s="34" t="s">
        <v>38</v>
      </c>
      <c r="C1330" s="27"/>
      <c r="D1330" s="24"/>
      <c r="E1330" s="24">
        <v>0</v>
      </c>
      <c r="F1330" s="24">
        <f>G1330+H1330+I1330+J1330</f>
        <v>0</v>
      </c>
      <c r="G1330" s="24"/>
      <c r="H1330" s="24"/>
      <c r="I1330" s="24"/>
      <c r="J1330" s="24"/>
      <c r="K1330" s="23"/>
      <c r="L1330" s="24">
        <f t="shared" si="233"/>
        <v>0</v>
      </c>
    </row>
    <row r="1331" spans="1:12" ht="12.75">
      <c r="A1331" s="25" t="s">
        <v>77</v>
      </c>
      <c r="B1331" s="35" t="s">
        <v>67</v>
      </c>
      <c r="C1331" s="27"/>
      <c r="D1331" s="24"/>
      <c r="E1331" s="24">
        <v>0</v>
      </c>
      <c r="F1331" s="24">
        <f>G1331+H1331+I1331+J1331</f>
        <v>0</v>
      </c>
      <c r="G1331" s="24"/>
      <c r="H1331" s="24"/>
      <c r="I1331" s="24"/>
      <c r="J1331" s="24"/>
      <c r="K1331" s="23"/>
      <c r="L1331" s="24">
        <f t="shared" si="233"/>
        <v>0</v>
      </c>
    </row>
    <row r="1332" spans="1:12" ht="51">
      <c r="A1332" s="37">
        <v>5.1</v>
      </c>
      <c r="B1332" s="28" t="s">
        <v>74</v>
      </c>
      <c r="C1332" s="27"/>
      <c r="D1332" s="24"/>
      <c r="E1332" s="24">
        <f aca="true" t="shared" si="246" ref="E1332:J1332">E1334+E1335+E1336</f>
        <v>0</v>
      </c>
      <c r="F1332" s="24">
        <f t="shared" si="246"/>
        <v>29020.92</v>
      </c>
      <c r="G1332" s="24">
        <f t="shared" si="246"/>
        <v>29020.92</v>
      </c>
      <c r="H1332" s="24">
        <f t="shared" si="246"/>
        <v>0</v>
      </c>
      <c r="I1332" s="24">
        <f t="shared" si="246"/>
        <v>0</v>
      </c>
      <c r="J1332" s="24">
        <f t="shared" si="246"/>
        <v>0</v>
      </c>
      <c r="K1332" s="23"/>
      <c r="L1332" s="24">
        <f t="shared" si="233"/>
        <v>29020.92</v>
      </c>
    </row>
    <row r="1333" spans="1:12" ht="12.75">
      <c r="A1333" s="37"/>
      <c r="B1333" s="28" t="s">
        <v>7</v>
      </c>
      <c r="C1333" s="27"/>
      <c r="D1333" s="24"/>
      <c r="E1333" s="24"/>
      <c r="F1333" s="24"/>
      <c r="G1333" s="24"/>
      <c r="H1333" s="24"/>
      <c r="I1333" s="24"/>
      <c r="J1333" s="24"/>
      <c r="K1333" s="23"/>
      <c r="L1333" s="24">
        <f t="shared" si="233"/>
        <v>0</v>
      </c>
    </row>
    <row r="1334" spans="1:12" ht="22.5">
      <c r="A1334" s="37" t="s">
        <v>56</v>
      </c>
      <c r="B1334" s="38" t="s">
        <v>98</v>
      </c>
      <c r="C1334" s="27"/>
      <c r="D1334" s="24"/>
      <c r="E1334" s="24">
        <v>0</v>
      </c>
      <c r="F1334" s="24">
        <f>G1334+H1334+I1334+J1334</f>
        <v>29020.92</v>
      </c>
      <c r="G1334" s="24">
        <v>29020.92</v>
      </c>
      <c r="H1334" s="24"/>
      <c r="I1334" s="24"/>
      <c r="J1334" s="24"/>
      <c r="K1334" s="23"/>
      <c r="L1334" s="24">
        <f t="shared" si="233"/>
        <v>29020.92</v>
      </c>
    </row>
    <row r="1335" spans="1:12" ht="22.5">
      <c r="A1335" s="37" t="s">
        <v>75</v>
      </c>
      <c r="B1335" s="34" t="s">
        <v>39</v>
      </c>
      <c r="C1335" s="27"/>
      <c r="D1335" s="24"/>
      <c r="E1335" s="24">
        <v>0</v>
      </c>
      <c r="F1335" s="24">
        <f>G1335+H1335+I1335+J1335</f>
        <v>0</v>
      </c>
      <c r="G1335" s="24"/>
      <c r="H1335" s="24"/>
      <c r="I1335" s="24"/>
      <c r="J1335" s="24"/>
      <c r="K1335" s="23"/>
      <c r="L1335" s="24">
        <f t="shared" si="233"/>
        <v>0</v>
      </c>
    </row>
    <row r="1336" spans="1:12" ht="12.75">
      <c r="A1336" s="37" t="s">
        <v>99</v>
      </c>
      <c r="B1336" s="35" t="s">
        <v>67</v>
      </c>
      <c r="C1336" s="27"/>
      <c r="D1336" s="24"/>
      <c r="E1336" s="24">
        <v>0</v>
      </c>
      <c r="F1336" s="24">
        <f>G1336+H1336+I1336+J1336</f>
        <v>0</v>
      </c>
      <c r="G1336" s="24"/>
      <c r="H1336" s="24"/>
      <c r="I1336" s="24"/>
      <c r="J1336" s="24"/>
      <c r="K1336" s="23"/>
      <c r="L1336" s="24">
        <f t="shared" si="233"/>
        <v>0</v>
      </c>
    </row>
    <row r="1337" spans="1:12" ht="38.25">
      <c r="A1337" s="37">
        <v>5.11</v>
      </c>
      <c r="B1337" s="28" t="s">
        <v>69</v>
      </c>
      <c r="C1337" s="27"/>
      <c r="D1337" s="24"/>
      <c r="E1337" s="24">
        <f aca="true" t="shared" si="247" ref="E1337:J1337">E1339+E1340</f>
        <v>0</v>
      </c>
      <c r="F1337" s="24">
        <f t="shared" si="247"/>
        <v>9444.72</v>
      </c>
      <c r="G1337" s="24">
        <f t="shared" si="247"/>
        <v>2361.18</v>
      </c>
      <c r="H1337" s="24">
        <f t="shared" si="247"/>
        <v>2361.18</v>
      </c>
      <c r="I1337" s="24">
        <f t="shared" si="247"/>
        <v>2361.18</v>
      </c>
      <c r="J1337" s="24">
        <f t="shared" si="247"/>
        <v>2361.18</v>
      </c>
      <c r="K1337" s="23"/>
      <c r="L1337" s="24">
        <f t="shared" si="233"/>
        <v>9444.72</v>
      </c>
    </row>
    <row r="1338" spans="1:12" ht="12.75">
      <c r="A1338" s="37"/>
      <c r="B1338" s="28" t="s">
        <v>7</v>
      </c>
      <c r="C1338" s="27"/>
      <c r="D1338" s="24"/>
      <c r="E1338" s="24"/>
      <c r="F1338" s="24"/>
      <c r="G1338" s="24"/>
      <c r="H1338" s="24"/>
      <c r="I1338" s="24"/>
      <c r="J1338" s="24"/>
      <c r="K1338" s="23"/>
      <c r="L1338" s="24">
        <f t="shared" si="233"/>
        <v>0</v>
      </c>
    </row>
    <row r="1339" spans="1:12" ht="12.75">
      <c r="A1339" s="37" t="s">
        <v>70</v>
      </c>
      <c r="B1339" s="32" t="s">
        <v>73</v>
      </c>
      <c r="C1339" s="27"/>
      <c r="D1339" s="24"/>
      <c r="E1339" s="24">
        <v>0</v>
      </c>
      <c r="F1339" s="24">
        <f>G1339+H1339+I1339+J1339</f>
        <v>9444.72</v>
      </c>
      <c r="G1339" s="24">
        <v>2361.18</v>
      </c>
      <c r="H1339" s="24">
        <v>2361.18</v>
      </c>
      <c r="I1339" s="24">
        <v>2361.18</v>
      </c>
      <c r="J1339" s="24">
        <v>2361.18</v>
      </c>
      <c r="K1339" s="23"/>
      <c r="L1339" s="24">
        <f aca="true" t="shared" si="248" ref="L1339:L1351">G1339+H1339+I1339+J1339</f>
        <v>9444.72</v>
      </c>
    </row>
    <row r="1340" spans="1:12" ht="12.75">
      <c r="A1340" s="37" t="s">
        <v>71</v>
      </c>
      <c r="B1340" s="32" t="s">
        <v>72</v>
      </c>
      <c r="C1340" s="27"/>
      <c r="D1340" s="24"/>
      <c r="E1340" s="24">
        <v>0</v>
      </c>
      <c r="F1340" s="24">
        <f>G1340+H1340+I1340+J1340</f>
        <v>0</v>
      </c>
      <c r="G1340" s="24"/>
      <c r="H1340" s="24"/>
      <c r="I1340" s="24"/>
      <c r="J1340" s="24"/>
      <c r="K1340" s="23"/>
      <c r="L1340" s="24">
        <f t="shared" si="248"/>
        <v>0</v>
      </c>
    </row>
    <row r="1341" spans="1:12" ht="51">
      <c r="A1341" s="37">
        <v>5.12</v>
      </c>
      <c r="B1341" s="28" t="s">
        <v>15</v>
      </c>
      <c r="C1341" s="27"/>
      <c r="D1341" s="24"/>
      <c r="E1341" s="24">
        <v>0</v>
      </c>
      <c r="F1341" s="24">
        <f>G1341+H1341+I1341+J1341</f>
        <v>7506.580000000001</v>
      </c>
      <c r="G1341" s="24">
        <v>1851.6000000000004</v>
      </c>
      <c r="H1341" s="24">
        <v>2247.2000000000007</v>
      </c>
      <c r="I1341" s="59">
        <v>891.53</v>
      </c>
      <c r="J1341" s="59">
        <v>2516.25</v>
      </c>
      <c r="K1341" s="23"/>
      <c r="L1341" s="24">
        <f t="shared" si="248"/>
        <v>7506.580000000001</v>
      </c>
    </row>
    <row r="1342" spans="1:12" ht="25.5">
      <c r="A1342" s="37">
        <v>5.13</v>
      </c>
      <c r="B1342" s="28" t="s">
        <v>16</v>
      </c>
      <c r="C1342" s="27"/>
      <c r="D1342" s="24"/>
      <c r="E1342" s="24">
        <v>0</v>
      </c>
      <c r="F1342" s="24">
        <f>G1342+H1342+I1342+J1342</f>
        <v>6353.56</v>
      </c>
      <c r="G1342" s="24">
        <v>2365.1</v>
      </c>
      <c r="H1342" s="24">
        <v>1592.37</v>
      </c>
      <c r="I1342" s="59">
        <v>948.04</v>
      </c>
      <c r="J1342" s="59">
        <v>1448.05</v>
      </c>
      <c r="K1342" s="23"/>
      <c r="L1342" s="24">
        <f t="shared" si="248"/>
        <v>6353.56</v>
      </c>
    </row>
    <row r="1343" spans="1:12" ht="38.25">
      <c r="A1343" s="37">
        <v>5.14</v>
      </c>
      <c r="B1343" s="28" t="s">
        <v>68</v>
      </c>
      <c r="C1343" s="27"/>
      <c r="D1343" s="24"/>
      <c r="E1343" s="24">
        <f>E1345+E1346+E1347+E1348+E1349+E1350</f>
        <v>0</v>
      </c>
      <c r="F1343" s="24">
        <f>F1345+F1346+F1347+F1348+F1349+F1350+F1351</f>
        <v>4285.46</v>
      </c>
      <c r="G1343" s="24">
        <f>G1345+G1346+G1347+G1348+G1349+G1350+G1351</f>
        <v>2380.2200000000003</v>
      </c>
      <c r="H1343" s="24">
        <f>H1345+H1346+H1347+H1348+H1349+H1350+H1351</f>
        <v>635.08</v>
      </c>
      <c r="I1343" s="24">
        <f>I1345+I1346+I1347+I1348+I1349+I1350+I1351</f>
        <v>635.08</v>
      </c>
      <c r="J1343" s="24">
        <f>J1345+J1346+J1347+J1348+J1349+J1350+J1351</f>
        <v>635.08</v>
      </c>
      <c r="K1343" s="23"/>
      <c r="L1343" s="24">
        <f t="shared" si="248"/>
        <v>4285.46</v>
      </c>
    </row>
    <row r="1344" spans="1:12" ht="14.25">
      <c r="A1344" s="37"/>
      <c r="B1344" s="28" t="s">
        <v>7</v>
      </c>
      <c r="C1344" s="27"/>
      <c r="D1344" s="24"/>
      <c r="E1344" s="24"/>
      <c r="F1344" s="24"/>
      <c r="G1344" s="24"/>
      <c r="H1344" s="24"/>
      <c r="I1344" s="24"/>
      <c r="J1344" s="59"/>
      <c r="K1344" s="23"/>
      <c r="L1344" s="24">
        <f t="shared" si="248"/>
        <v>0</v>
      </c>
    </row>
    <row r="1345" spans="1:12" ht="12.75">
      <c r="A1345" s="37" t="s">
        <v>57</v>
      </c>
      <c r="B1345" s="34" t="s">
        <v>40</v>
      </c>
      <c r="C1345" s="27"/>
      <c r="D1345" s="24"/>
      <c r="E1345" s="24">
        <v>0</v>
      </c>
      <c r="F1345" s="24">
        <f aca="true" t="shared" si="249" ref="F1345:F1350">G1345+H1345+I1345+J1345</f>
        <v>2540.32</v>
      </c>
      <c r="G1345" s="24">
        <v>635.08</v>
      </c>
      <c r="H1345" s="24">
        <v>635.08</v>
      </c>
      <c r="I1345" s="24">
        <v>635.08</v>
      </c>
      <c r="J1345" s="24">
        <v>635.08</v>
      </c>
      <c r="K1345" s="23"/>
      <c r="L1345" s="24">
        <f t="shared" si="248"/>
        <v>2540.32</v>
      </c>
    </row>
    <row r="1346" spans="1:12" ht="12.75">
      <c r="A1346" s="37" t="s">
        <v>58</v>
      </c>
      <c r="B1346" s="34" t="s">
        <v>41</v>
      </c>
      <c r="C1346" s="27"/>
      <c r="D1346" s="24"/>
      <c r="E1346" s="24">
        <v>0</v>
      </c>
      <c r="F1346" s="24">
        <f t="shared" si="249"/>
        <v>0</v>
      </c>
      <c r="G1346" s="24"/>
      <c r="H1346" s="24"/>
      <c r="I1346" s="24"/>
      <c r="J1346" s="24"/>
      <c r="K1346" s="23"/>
      <c r="L1346" s="24">
        <f t="shared" si="248"/>
        <v>0</v>
      </c>
    </row>
    <row r="1347" spans="1:12" ht="12.75">
      <c r="A1347" s="37" t="s">
        <v>59</v>
      </c>
      <c r="B1347" s="34" t="s">
        <v>42</v>
      </c>
      <c r="C1347" s="27"/>
      <c r="D1347" s="24"/>
      <c r="E1347" s="24">
        <v>0</v>
      </c>
      <c r="F1347" s="24">
        <f t="shared" si="249"/>
        <v>0</v>
      </c>
      <c r="G1347" s="24"/>
      <c r="H1347" s="24"/>
      <c r="I1347" s="24"/>
      <c r="J1347" s="24"/>
      <c r="K1347" s="23"/>
      <c r="L1347" s="24">
        <f t="shared" si="248"/>
        <v>0</v>
      </c>
    </row>
    <row r="1348" spans="1:12" ht="12.75">
      <c r="A1348" s="37" t="s">
        <v>62</v>
      </c>
      <c r="B1348" s="39" t="s">
        <v>64</v>
      </c>
      <c r="C1348" s="27"/>
      <c r="D1348" s="40"/>
      <c r="E1348" s="40">
        <v>0</v>
      </c>
      <c r="F1348" s="24">
        <f t="shared" si="249"/>
        <v>0</v>
      </c>
      <c r="G1348" s="24"/>
      <c r="H1348" s="24"/>
      <c r="I1348" s="24"/>
      <c r="J1348" s="24"/>
      <c r="K1348" s="23"/>
      <c r="L1348" s="24">
        <f t="shared" si="248"/>
        <v>0</v>
      </c>
    </row>
    <row r="1349" spans="1:12" ht="12.75">
      <c r="A1349" s="37" t="s">
        <v>63</v>
      </c>
      <c r="B1349" s="39" t="s">
        <v>65</v>
      </c>
      <c r="C1349" s="27"/>
      <c r="D1349" s="40"/>
      <c r="E1349" s="40">
        <v>0</v>
      </c>
      <c r="F1349" s="24">
        <f t="shared" si="249"/>
        <v>0</v>
      </c>
      <c r="G1349" s="24"/>
      <c r="H1349" s="24"/>
      <c r="I1349" s="24"/>
      <c r="J1349" s="24"/>
      <c r="K1349" s="23"/>
      <c r="L1349" s="24">
        <f t="shared" si="248"/>
        <v>0</v>
      </c>
    </row>
    <row r="1350" spans="1:12" ht="12.75">
      <c r="A1350" s="37" t="s">
        <v>66</v>
      </c>
      <c r="B1350" s="35" t="s">
        <v>110</v>
      </c>
      <c r="C1350" s="27"/>
      <c r="D1350" s="40"/>
      <c r="E1350" s="40">
        <v>0</v>
      </c>
      <c r="F1350" s="24">
        <f t="shared" si="249"/>
        <v>1745.14</v>
      </c>
      <c r="G1350" s="24">
        <v>1745.14</v>
      </c>
      <c r="H1350" s="24"/>
      <c r="I1350" s="24"/>
      <c r="J1350" s="24"/>
      <c r="K1350" s="23"/>
      <c r="L1350" s="24">
        <f t="shared" si="248"/>
        <v>1745.14</v>
      </c>
    </row>
    <row r="1351" spans="1:12" ht="53.25" customHeight="1" thickBot="1">
      <c r="A1351" s="41">
        <v>5.15</v>
      </c>
      <c r="B1351" s="12" t="s">
        <v>17</v>
      </c>
      <c r="C1351" s="42"/>
      <c r="D1351" s="43"/>
      <c r="E1351" s="43">
        <v>0</v>
      </c>
      <c r="F1351" s="43">
        <v>0</v>
      </c>
      <c r="G1351" s="43">
        <v>0</v>
      </c>
      <c r="H1351" s="43">
        <v>0</v>
      </c>
      <c r="I1351" s="43">
        <v>0</v>
      </c>
      <c r="J1351" s="43">
        <v>0</v>
      </c>
      <c r="K1351" s="23"/>
      <c r="L1351" s="24">
        <f t="shared" si="248"/>
        <v>0</v>
      </c>
    </row>
    <row r="1354" spans="2:6" ht="12.75">
      <c r="B1354" s="1" t="s">
        <v>100</v>
      </c>
      <c r="C1354" s="3" t="s">
        <v>106</v>
      </c>
      <c r="D1354" s="1" t="s">
        <v>113</v>
      </c>
      <c r="F1354" s="1" t="s">
        <v>103</v>
      </c>
    </row>
    <row r="1355" spans="3:9" ht="12.75">
      <c r="C1355" s="1" t="s">
        <v>101</v>
      </c>
      <c r="D1355" s="1"/>
      <c r="F1355" s="3" t="s">
        <v>104</v>
      </c>
      <c r="H1355" s="3" t="s">
        <v>105</v>
      </c>
      <c r="I1355" s="1"/>
    </row>
    <row r="1356" ht="12.75">
      <c r="H1356" s="3" t="s">
        <v>108</v>
      </c>
    </row>
    <row r="1357" spans="2:4" ht="12.75">
      <c r="B1357" s="1" t="s">
        <v>102</v>
      </c>
      <c r="C1357" s="3" t="s">
        <v>107</v>
      </c>
      <c r="D1357" s="1" t="s">
        <v>150</v>
      </c>
    </row>
    <row r="1358" spans="3:4" ht="12.75">
      <c r="C1358" s="1" t="s">
        <v>101</v>
      </c>
      <c r="D1358" s="1"/>
    </row>
    <row r="1359" spans="2:9" ht="44.25" customHeight="1">
      <c r="B1359" s="57" t="s">
        <v>149</v>
      </c>
      <c r="C1359" s="57"/>
      <c r="D1359" s="57"/>
      <c r="E1359" s="57"/>
      <c r="F1359" s="57"/>
      <c r="G1359" s="57"/>
      <c r="H1359" s="57"/>
      <c r="I1359" s="57"/>
    </row>
    <row r="1360" spans="2:9" ht="15" customHeight="1">
      <c r="B1360" s="2"/>
      <c r="C1360" s="2"/>
      <c r="D1360" s="2"/>
      <c r="E1360" s="2"/>
      <c r="F1360" s="2"/>
      <c r="G1360" s="2"/>
      <c r="H1360" s="2"/>
      <c r="I1360" s="2"/>
    </row>
    <row r="1361" spans="1:9" ht="13.5" customHeight="1">
      <c r="A1361" s="18" t="s">
        <v>11</v>
      </c>
      <c r="B1361" s="19"/>
      <c r="C1361" s="20" t="s">
        <v>127</v>
      </c>
      <c r="D1361" s="21"/>
      <c r="E1361" s="54"/>
      <c r="F1361" s="2"/>
      <c r="G1361" s="2"/>
      <c r="H1361" s="2"/>
      <c r="I1361" s="2"/>
    </row>
    <row r="1362" spans="1:5" ht="14.25">
      <c r="A1362" s="18"/>
      <c r="B1362" s="19"/>
      <c r="C1362" s="55" t="s">
        <v>112</v>
      </c>
      <c r="D1362" s="56"/>
      <c r="E1362" s="6">
        <v>3664</v>
      </c>
    </row>
    <row r="1363" spans="3:5" ht="12.75">
      <c r="C1363" s="4" t="s">
        <v>9</v>
      </c>
      <c r="D1363" s="5"/>
      <c r="E1363" s="7">
        <v>3616</v>
      </c>
    </row>
    <row r="1364" spans="3:5" ht="13.5" thickBot="1">
      <c r="C1364" s="48" t="s">
        <v>10</v>
      </c>
      <c r="D1364" s="49"/>
      <c r="E1364" s="8">
        <v>48</v>
      </c>
    </row>
    <row r="1365" spans="3:5" ht="13.5" thickBot="1">
      <c r="C1365" s="50" t="s">
        <v>61</v>
      </c>
      <c r="D1365" s="51"/>
      <c r="E1365" s="9">
        <v>18.24</v>
      </c>
    </row>
    <row r="1366" spans="3:5" ht="7.5" customHeight="1">
      <c r="C1366" s="10"/>
      <c r="D1366" s="10"/>
      <c r="E1366" s="10"/>
    </row>
    <row r="1367" ht="13.5" thickBot="1"/>
    <row r="1368" spans="1:12" ht="12.75" customHeight="1">
      <c r="A1368" s="52" t="s">
        <v>8</v>
      </c>
      <c r="B1368" s="44" t="s">
        <v>1</v>
      </c>
      <c r="C1368" s="44" t="s">
        <v>18</v>
      </c>
      <c r="D1368" s="44" t="s">
        <v>0</v>
      </c>
      <c r="E1368" s="44" t="s">
        <v>2</v>
      </c>
      <c r="F1368" s="44" t="s">
        <v>60</v>
      </c>
      <c r="G1368" s="46" t="s">
        <v>7</v>
      </c>
      <c r="H1368" s="46"/>
      <c r="I1368" s="46"/>
      <c r="J1368" s="47"/>
      <c r="L1368" s="3" t="s">
        <v>109</v>
      </c>
    </row>
    <row r="1369" spans="1:10" ht="51" customHeight="1" thickBot="1">
      <c r="A1369" s="53"/>
      <c r="B1369" s="45"/>
      <c r="C1369" s="45"/>
      <c r="D1369" s="45"/>
      <c r="E1369" s="45"/>
      <c r="F1369" s="45"/>
      <c r="G1369" s="12" t="s">
        <v>3</v>
      </c>
      <c r="H1369" s="12" t="s">
        <v>4</v>
      </c>
      <c r="I1369" s="12" t="s">
        <v>5</v>
      </c>
      <c r="J1369" s="13" t="s">
        <v>6</v>
      </c>
    </row>
    <row r="1370" spans="1:10" s="1" customFormat="1" ht="13.5" thickBot="1">
      <c r="A1370" s="14">
        <v>1</v>
      </c>
      <c r="B1370" s="14">
        <v>2</v>
      </c>
      <c r="C1370" s="14">
        <v>3</v>
      </c>
      <c r="D1370" s="14">
        <v>4</v>
      </c>
      <c r="E1370" s="14">
        <v>5</v>
      </c>
      <c r="F1370" s="14">
        <v>6</v>
      </c>
      <c r="G1370" s="14">
        <v>7</v>
      </c>
      <c r="H1370" s="14">
        <v>8</v>
      </c>
      <c r="I1370" s="14">
        <v>9</v>
      </c>
      <c r="J1370" s="14">
        <v>10</v>
      </c>
    </row>
    <row r="1371" spans="1:12" ht="42" customHeight="1">
      <c r="A1371" s="15">
        <v>5</v>
      </c>
      <c r="B1371" s="11" t="s">
        <v>12</v>
      </c>
      <c r="C1371" s="16" t="s">
        <v>111</v>
      </c>
      <c r="D1371" s="17">
        <f>E1362</f>
        <v>3664</v>
      </c>
      <c r="E1371" s="22">
        <v>801976.32</v>
      </c>
      <c r="F1371" s="22">
        <f>F1372+F1378+F1391+F1395+F1396+F1404+F1417+F1418+F1424+F1429+F1434+F1438+F1439+F1440+F1448</f>
        <v>801976.32</v>
      </c>
      <c r="G1371" s="22">
        <f>G1372+G1378+G1391+G1395+G1396+G1404+G1417+G1418+G1424+G1429+G1434+G1438+G1439+G1440+G1448</f>
        <v>219407.14999999994</v>
      </c>
      <c r="H1371" s="22">
        <f>H1372+H1378+H1391+H1395+H1396+H1404+H1417+H1418+H1424+H1429+H1434+H1438+H1439+H1440+H1448</f>
        <v>214040.24</v>
      </c>
      <c r="I1371" s="22">
        <f>I1372+I1378+I1391+I1395+I1396+I1404+I1417+I1418+I1424+I1429+I1434+I1438+I1439+I1440+I1448</f>
        <v>183948.72999999998</v>
      </c>
      <c r="J1371" s="22">
        <f>J1372+J1378+J1391+J1395+J1396+J1404+J1417+J1418+J1424+J1429+J1434+J1438+J1439+J1440+J1448</f>
        <v>184580.19999999998</v>
      </c>
      <c r="K1371" s="23"/>
      <c r="L1371" s="24">
        <f>G1371+H1371+I1371+J1371</f>
        <v>801976.3199999998</v>
      </c>
    </row>
    <row r="1372" spans="1:12" ht="12.75">
      <c r="A1372" s="25">
        <v>5.1</v>
      </c>
      <c r="B1372" s="26" t="s">
        <v>93</v>
      </c>
      <c r="C1372" s="27"/>
      <c r="D1372" s="24"/>
      <c r="E1372" s="24">
        <f aca="true" t="shared" si="250" ref="E1372:J1372">E1374</f>
        <v>0</v>
      </c>
      <c r="F1372" s="24">
        <f t="shared" si="250"/>
        <v>60168</v>
      </c>
      <c r="G1372" s="24">
        <f t="shared" si="250"/>
        <v>15042</v>
      </c>
      <c r="H1372" s="24">
        <f t="shared" si="250"/>
        <v>15042</v>
      </c>
      <c r="I1372" s="24">
        <f t="shared" si="250"/>
        <v>15042</v>
      </c>
      <c r="J1372" s="24">
        <f t="shared" si="250"/>
        <v>15042</v>
      </c>
      <c r="K1372" s="23"/>
      <c r="L1372" s="24">
        <f aca="true" t="shared" si="251" ref="L1372:L1435">G1372+H1372+I1372+J1372</f>
        <v>60168</v>
      </c>
    </row>
    <row r="1373" spans="1:12" ht="12.75">
      <c r="A1373" s="25"/>
      <c r="B1373" s="28" t="s">
        <v>7</v>
      </c>
      <c r="C1373" s="27"/>
      <c r="D1373" s="24"/>
      <c r="E1373" s="24"/>
      <c r="F1373" s="24"/>
      <c r="G1373" s="24"/>
      <c r="H1373" s="24"/>
      <c r="I1373" s="24"/>
      <c r="J1373" s="29"/>
      <c r="K1373" s="23"/>
      <c r="L1373" s="24">
        <f t="shared" si="251"/>
        <v>0</v>
      </c>
    </row>
    <row r="1374" spans="1:12" ht="12.75">
      <c r="A1374" s="25" t="s">
        <v>44</v>
      </c>
      <c r="B1374" s="30" t="s">
        <v>43</v>
      </c>
      <c r="C1374" s="27"/>
      <c r="D1374" s="24"/>
      <c r="E1374" s="24">
        <f aca="true" t="shared" si="252" ref="E1374:J1374">E1376+E1377</f>
        <v>0</v>
      </c>
      <c r="F1374" s="24">
        <f t="shared" si="252"/>
        <v>60168</v>
      </c>
      <c r="G1374" s="24">
        <f t="shared" si="252"/>
        <v>15042</v>
      </c>
      <c r="H1374" s="24">
        <f t="shared" si="252"/>
        <v>15042</v>
      </c>
      <c r="I1374" s="24">
        <f t="shared" si="252"/>
        <v>15042</v>
      </c>
      <c r="J1374" s="24">
        <f t="shared" si="252"/>
        <v>15042</v>
      </c>
      <c r="K1374" s="23"/>
      <c r="L1374" s="24">
        <f t="shared" si="251"/>
        <v>60168</v>
      </c>
    </row>
    <row r="1375" spans="1:12" ht="12.75">
      <c r="A1375" s="25"/>
      <c r="B1375" s="31" t="s">
        <v>7</v>
      </c>
      <c r="C1375" s="27"/>
      <c r="D1375" s="24"/>
      <c r="E1375" s="24"/>
      <c r="F1375" s="24"/>
      <c r="G1375" s="24"/>
      <c r="H1375" s="24"/>
      <c r="I1375" s="24"/>
      <c r="J1375" s="29"/>
      <c r="K1375" s="23"/>
      <c r="L1375" s="24">
        <f t="shared" si="251"/>
        <v>0</v>
      </c>
    </row>
    <row r="1376" spans="1:12" ht="12.75">
      <c r="A1376" s="25"/>
      <c r="B1376" s="31" t="s">
        <v>19</v>
      </c>
      <c r="C1376" s="27"/>
      <c r="D1376" s="24"/>
      <c r="E1376" s="24"/>
      <c r="F1376" s="24">
        <f>G1376+H1376+I1376+J1376</f>
        <v>54698.2</v>
      </c>
      <c r="G1376" s="24">
        <v>13674.55</v>
      </c>
      <c r="H1376" s="24">
        <v>13674.55</v>
      </c>
      <c r="I1376" s="24">
        <v>13674.55</v>
      </c>
      <c r="J1376" s="24">
        <v>13674.55</v>
      </c>
      <c r="K1376" s="23"/>
      <c r="L1376" s="24">
        <f t="shared" si="251"/>
        <v>54698.2</v>
      </c>
    </row>
    <row r="1377" spans="1:12" ht="12.75">
      <c r="A1377" s="25"/>
      <c r="B1377" s="31" t="s">
        <v>20</v>
      </c>
      <c r="C1377" s="27"/>
      <c r="D1377" s="24"/>
      <c r="E1377" s="24"/>
      <c r="F1377" s="24">
        <f>G1377+H1377+I1377+J1377</f>
        <v>5469.8</v>
      </c>
      <c r="G1377" s="24">
        <v>1367.45</v>
      </c>
      <c r="H1377" s="24">
        <v>1367.45</v>
      </c>
      <c r="I1377" s="24">
        <v>1367.45</v>
      </c>
      <c r="J1377" s="24">
        <v>1367.45</v>
      </c>
      <c r="K1377" s="23"/>
      <c r="L1377" s="24">
        <f t="shared" si="251"/>
        <v>5469.8</v>
      </c>
    </row>
    <row r="1378" spans="1:12" ht="51">
      <c r="A1378" s="25">
        <v>5.2</v>
      </c>
      <c r="B1378" s="28" t="s">
        <v>94</v>
      </c>
      <c r="C1378" s="27"/>
      <c r="D1378" s="24"/>
      <c r="E1378" s="24">
        <f aca="true" t="shared" si="253" ref="E1378:J1378">E1380+E1386</f>
        <v>0</v>
      </c>
      <c r="F1378" s="24">
        <f t="shared" si="253"/>
        <v>196497.88</v>
      </c>
      <c r="G1378" s="24">
        <f t="shared" si="253"/>
        <v>49124.47</v>
      </c>
      <c r="H1378" s="24">
        <f t="shared" si="253"/>
        <v>49124.47</v>
      </c>
      <c r="I1378" s="24">
        <f t="shared" si="253"/>
        <v>49124.47</v>
      </c>
      <c r="J1378" s="24">
        <f t="shared" si="253"/>
        <v>49124.47</v>
      </c>
      <c r="K1378" s="23"/>
      <c r="L1378" s="24">
        <f t="shared" si="251"/>
        <v>196497.88</v>
      </c>
    </row>
    <row r="1379" spans="1:12" ht="12.75">
      <c r="A1379" s="25"/>
      <c r="B1379" s="28" t="s">
        <v>7</v>
      </c>
      <c r="C1379" s="27"/>
      <c r="D1379" s="24"/>
      <c r="E1379" s="24"/>
      <c r="F1379" s="24"/>
      <c r="G1379" s="24"/>
      <c r="H1379" s="24"/>
      <c r="I1379" s="24"/>
      <c r="J1379" s="24"/>
      <c r="K1379" s="23"/>
      <c r="L1379" s="24">
        <f t="shared" si="251"/>
        <v>0</v>
      </c>
    </row>
    <row r="1380" spans="1:12" ht="12.75">
      <c r="A1380" s="25" t="s">
        <v>21</v>
      </c>
      <c r="B1380" s="32" t="s">
        <v>28</v>
      </c>
      <c r="C1380" s="27"/>
      <c r="D1380" s="24"/>
      <c r="E1380" s="24">
        <f aca="true" t="shared" si="254" ref="E1380:J1380">E1382+E1383+E1384+E1385</f>
        <v>0</v>
      </c>
      <c r="F1380" s="24">
        <f t="shared" si="254"/>
        <v>0</v>
      </c>
      <c r="G1380" s="24">
        <f t="shared" si="254"/>
        <v>0</v>
      </c>
      <c r="H1380" s="24">
        <f t="shared" si="254"/>
        <v>0</v>
      </c>
      <c r="I1380" s="24">
        <f t="shared" si="254"/>
        <v>0</v>
      </c>
      <c r="J1380" s="24">
        <f t="shared" si="254"/>
        <v>0</v>
      </c>
      <c r="K1380" s="23"/>
      <c r="L1380" s="24">
        <f t="shared" si="251"/>
        <v>0</v>
      </c>
    </row>
    <row r="1381" spans="1:12" ht="12.75">
      <c r="A1381" s="25"/>
      <c r="B1381" s="33" t="s">
        <v>7</v>
      </c>
      <c r="C1381" s="27"/>
      <c r="D1381" s="24"/>
      <c r="E1381" s="24"/>
      <c r="F1381" s="24"/>
      <c r="G1381" s="24"/>
      <c r="H1381" s="24"/>
      <c r="I1381" s="24"/>
      <c r="J1381" s="24"/>
      <c r="K1381" s="23"/>
      <c r="L1381" s="24">
        <f t="shared" si="251"/>
        <v>0</v>
      </c>
    </row>
    <row r="1382" spans="1:12" ht="22.5">
      <c r="A1382" s="25"/>
      <c r="B1382" s="33" t="s">
        <v>22</v>
      </c>
      <c r="C1382" s="27"/>
      <c r="D1382" s="24"/>
      <c r="E1382" s="24"/>
      <c r="F1382" s="24">
        <f>G1382+H1382+I1382+J1382</f>
        <v>0</v>
      </c>
      <c r="G1382" s="58">
        <v>0</v>
      </c>
      <c r="H1382" s="24">
        <v>0</v>
      </c>
      <c r="I1382" s="24">
        <v>0</v>
      </c>
      <c r="J1382" s="24">
        <v>0</v>
      </c>
      <c r="K1382" s="23"/>
      <c r="L1382" s="24">
        <f t="shared" si="251"/>
        <v>0</v>
      </c>
    </row>
    <row r="1383" spans="1:12" ht="22.5">
      <c r="A1383" s="25"/>
      <c r="B1383" s="33" t="s">
        <v>23</v>
      </c>
      <c r="C1383" s="27"/>
      <c r="D1383" s="24"/>
      <c r="E1383" s="24"/>
      <c r="F1383" s="24">
        <f>G1383+H1383+I1383+J1383</f>
        <v>0</v>
      </c>
      <c r="G1383" s="24">
        <v>0</v>
      </c>
      <c r="H1383" s="24">
        <v>0</v>
      </c>
      <c r="I1383" s="24">
        <v>0</v>
      </c>
      <c r="J1383" s="24">
        <v>0</v>
      </c>
      <c r="K1383" s="23"/>
      <c r="L1383" s="24">
        <f t="shared" si="251"/>
        <v>0</v>
      </c>
    </row>
    <row r="1384" spans="1:12" ht="12.75">
      <c r="A1384" s="25"/>
      <c r="B1384" s="33" t="s">
        <v>96</v>
      </c>
      <c r="C1384" s="27"/>
      <c r="D1384" s="24"/>
      <c r="E1384" s="24"/>
      <c r="F1384" s="24">
        <f>G1384+H1384+I1384+J1384</f>
        <v>0</v>
      </c>
      <c r="G1384" s="24"/>
      <c r="H1384" s="24"/>
      <c r="I1384" s="24"/>
      <c r="J1384" s="24"/>
      <c r="K1384" s="23"/>
      <c r="L1384" s="24">
        <f t="shared" si="251"/>
        <v>0</v>
      </c>
    </row>
    <row r="1385" spans="1:12" ht="12.75">
      <c r="A1385" s="25"/>
      <c r="B1385" s="33" t="s">
        <v>97</v>
      </c>
      <c r="C1385" s="27"/>
      <c r="D1385" s="24"/>
      <c r="E1385" s="24"/>
      <c r="F1385" s="24">
        <f>G1385+H1385+I1385+J1385</f>
        <v>0</v>
      </c>
      <c r="G1385" s="24">
        <v>0</v>
      </c>
      <c r="H1385" s="24">
        <v>0</v>
      </c>
      <c r="I1385" s="24">
        <v>0</v>
      </c>
      <c r="J1385" s="24">
        <v>0</v>
      </c>
      <c r="K1385" s="23"/>
      <c r="L1385" s="24">
        <f t="shared" si="251"/>
        <v>0</v>
      </c>
    </row>
    <row r="1386" spans="1:12" ht="22.5">
      <c r="A1386" s="25" t="s">
        <v>24</v>
      </c>
      <c r="B1386" s="34" t="s">
        <v>25</v>
      </c>
      <c r="C1386" s="27"/>
      <c r="D1386" s="24"/>
      <c r="E1386" s="24">
        <f aca="true" t="shared" si="255" ref="E1386:J1386">E1388+E1389+E1390</f>
        <v>0</v>
      </c>
      <c r="F1386" s="24">
        <f t="shared" si="255"/>
        <v>196497.88</v>
      </c>
      <c r="G1386" s="24">
        <f t="shared" si="255"/>
        <v>49124.47</v>
      </c>
      <c r="H1386" s="24">
        <f t="shared" si="255"/>
        <v>49124.47</v>
      </c>
      <c r="I1386" s="24">
        <f t="shared" si="255"/>
        <v>49124.47</v>
      </c>
      <c r="J1386" s="24">
        <f t="shared" si="255"/>
        <v>49124.47</v>
      </c>
      <c r="K1386" s="23"/>
      <c r="L1386" s="24">
        <f t="shared" si="251"/>
        <v>196497.88</v>
      </c>
    </row>
    <row r="1387" spans="1:12" ht="12.75">
      <c r="A1387" s="25"/>
      <c r="B1387" s="33" t="s">
        <v>7</v>
      </c>
      <c r="C1387" s="27"/>
      <c r="D1387" s="24"/>
      <c r="E1387" s="24"/>
      <c r="F1387" s="24"/>
      <c r="G1387" s="24"/>
      <c r="H1387" s="24"/>
      <c r="I1387" s="24"/>
      <c r="J1387" s="24"/>
      <c r="K1387" s="23"/>
      <c r="L1387" s="24">
        <f t="shared" si="251"/>
        <v>0</v>
      </c>
    </row>
    <row r="1388" spans="1:12" ht="14.25">
      <c r="A1388" s="25"/>
      <c r="B1388" s="33" t="s">
        <v>26</v>
      </c>
      <c r="C1388" s="27"/>
      <c r="D1388" s="24"/>
      <c r="E1388" s="24"/>
      <c r="F1388" s="24">
        <f>G1388+H1388+I1388+J1388</f>
        <v>152323.92</v>
      </c>
      <c r="G1388" s="58">
        <v>38080.98</v>
      </c>
      <c r="H1388" s="24">
        <v>38080.98</v>
      </c>
      <c r="I1388" s="24">
        <v>38080.98</v>
      </c>
      <c r="J1388" s="24">
        <v>38080.98</v>
      </c>
      <c r="K1388" s="23"/>
      <c r="L1388" s="24">
        <f t="shared" si="251"/>
        <v>152323.92</v>
      </c>
    </row>
    <row r="1389" spans="1:12" ht="22.5">
      <c r="A1389" s="25"/>
      <c r="B1389" s="33" t="s">
        <v>27</v>
      </c>
      <c r="C1389" s="27"/>
      <c r="D1389" s="24"/>
      <c r="E1389" s="24"/>
      <c r="F1389" s="24">
        <f>G1389+H1389+I1389+J1389</f>
        <v>30464.8</v>
      </c>
      <c r="G1389" s="24">
        <v>7616.2</v>
      </c>
      <c r="H1389" s="24">
        <v>7616.2</v>
      </c>
      <c r="I1389" s="24">
        <v>7616.2</v>
      </c>
      <c r="J1389" s="24">
        <v>7616.2</v>
      </c>
      <c r="K1389" s="23"/>
      <c r="L1389" s="24">
        <f t="shared" si="251"/>
        <v>30464.8</v>
      </c>
    </row>
    <row r="1390" spans="1:12" ht="12.75">
      <c r="A1390" s="25"/>
      <c r="B1390" s="33" t="s">
        <v>97</v>
      </c>
      <c r="C1390" s="27"/>
      <c r="D1390" s="24"/>
      <c r="E1390" s="24"/>
      <c r="F1390" s="24">
        <f>G1390+H1390+I1390+J1390</f>
        <v>13709.16</v>
      </c>
      <c r="G1390" s="24">
        <v>3427.29</v>
      </c>
      <c r="H1390" s="24">
        <v>3427.29</v>
      </c>
      <c r="I1390" s="24">
        <v>3427.29</v>
      </c>
      <c r="J1390" s="24">
        <v>3427.29</v>
      </c>
      <c r="K1390" s="23"/>
      <c r="L1390" s="24">
        <f t="shared" si="251"/>
        <v>13709.16</v>
      </c>
    </row>
    <row r="1391" spans="1:12" ht="25.5">
      <c r="A1391" s="25">
        <v>5.3</v>
      </c>
      <c r="B1391" s="28" t="s">
        <v>85</v>
      </c>
      <c r="C1391" s="27"/>
      <c r="D1391" s="24"/>
      <c r="E1391" s="24">
        <f aca="true" t="shared" si="256" ref="E1391:J1391">E1393+E1394</f>
        <v>0</v>
      </c>
      <c r="F1391" s="24">
        <f t="shared" si="256"/>
        <v>48183.78</v>
      </c>
      <c r="G1391" s="24">
        <f t="shared" si="256"/>
        <v>11880.929999999998</v>
      </c>
      <c r="H1391" s="24">
        <f t="shared" si="256"/>
        <v>12012.95</v>
      </c>
      <c r="I1391" s="24">
        <f t="shared" si="256"/>
        <v>12144.95</v>
      </c>
      <c r="J1391" s="24">
        <f t="shared" si="256"/>
        <v>12144.95</v>
      </c>
      <c r="K1391" s="23"/>
      <c r="L1391" s="24">
        <f t="shared" si="251"/>
        <v>48183.78</v>
      </c>
    </row>
    <row r="1392" spans="1:12" ht="12.75">
      <c r="A1392" s="25"/>
      <c r="B1392" s="28" t="s">
        <v>7</v>
      </c>
      <c r="C1392" s="27"/>
      <c r="D1392" s="24"/>
      <c r="E1392" s="24"/>
      <c r="F1392" s="24"/>
      <c r="G1392" s="24"/>
      <c r="H1392" s="24"/>
      <c r="I1392" s="24"/>
      <c r="J1392" s="24"/>
      <c r="K1392" s="23"/>
      <c r="L1392" s="24">
        <f t="shared" si="251"/>
        <v>0</v>
      </c>
    </row>
    <row r="1393" spans="1:12" ht="12.75">
      <c r="A1393" s="25" t="s">
        <v>88</v>
      </c>
      <c r="B1393" s="32" t="s">
        <v>86</v>
      </c>
      <c r="C1393" s="27"/>
      <c r="D1393" s="24"/>
      <c r="E1393" s="24"/>
      <c r="F1393" s="24">
        <f>G1393+H1393+I1393+J1393</f>
        <v>35658.32</v>
      </c>
      <c r="G1393" s="24">
        <v>8792.46</v>
      </c>
      <c r="H1393" s="24">
        <v>8890.16</v>
      </c>
      <c r="I1393" s="24">
        <v>8987.85</v>
      </c>
      <c r="J1393" s="24">
        <v>8987.85</v>
      </c>
      <c r="K1393" s="23"/>
      <c r="L1393" s="24">
        <f t="shared" si="251"/>
        <v>35658.32</v>
      </c>
    </row>
    <row r="1394" spans="1:12" ht="12.75">
      <c r="A1394" s="25" t="s">
        <v>89</v>
      </c>
      <c r="B1394" s="32" t="s">
        <v>87</v>
      </c>
      <c r="C1394" s="27"/>
      <c r="D1394" s="24"/>
      <c r="E1394" s="24"/>
      <c r="F1394" s="24">
        <f>G1394+H1394+I1394+J1394</f>
        <v>12525.460000000001</v>
      </c>
      <c r="G1394" s="24">
        <v>3088.47</v>
      </c>
      <c r="H1394" s="24">
        <v>3122.79</v>
      </c>
      <c r="I1394" s="24">
        <v>3157.1</v>
      </c>
      <c r="J1394" s="24">
        <v>3157.1</v>
      </c>
      <c r="K1394" s="23"/>
      <c r="L1394" s="24">
        <f t="shared" si="251"/>
        <v>12525.460000000001</v>
      </c>
    </row>
    <row r="1395" spans="1:12" ht="12.75">
      <c r="A1395" s="25">
        <v>5.4</v>
      </c>
      <c r="B1395" s="28" t="s">
        <v>13</v>
      </c>
      <c r="C1395" s="27"/>
      <c r="D1395" s="24"/>
      <c r="E1395" s="24">
        <v>0</v>
      </c>
      <c r="F1395" s="24">
        <f>G1395+H1395+I1395+J1395</f>
        <v>30181.8</v>
      </c>
      <c r="G1395" s="24">
        <v>7545.45</v>
      </c>
      <c r="H1395" s="24">
        <v>7545.45</v>
      </c>
      <c r="I1395" s="24">
        <v>7545.45</v>
      </c>
      <c r="J1395" s="24">
        <v>7545.45</v>
      </c>
      <c r="K1395" s="23"/>
      <c r="L1395" s="24">
        <f t="shared" si="251"/>
        <v>30181.8</v>
      </c>
    </row>
    <row r="1396" spans="1:12" ht="51">
      <c r="A1396" s="25">
        <v>5.5</v>
      </c>
      <c r="B1396" s="28" t="s">
        <v>84</v>
      </c>
      <c r="C1396" s="27"/>
      <c r="D1396" s="24"/>
      <c r="E1396" s="24">
        <f aca="true" t="shared" si="257" ref="E1396:J1396">E1398+E1403</f>
        <v>0</v>
      </c>
      <c r="F1396" s="24">
        <f t="shared" si="257"/>
        <v>174137.43</v>
      </c>
      <c r="G1396" s="24">
        <f t="shared" si="257"/>
        <v>35978.479999999996</v>
      </c>
      <c r="H1396" s="24">
        <f t="shared" si="257"/>
        <v>66201.98999999999</v>
      </c>
      <c r="I1396" s="24">
        <f t="shared" si="257"/>
        <v>35978.479999999996</v>
      </c>
      <c r="J1396" s="24">
        <f t="shared" si="257"/>
        <v>35978.479999999996</v>
      </c>
      <c r="K1396" s="23"/>
      <c r="L1396" s="24">
        <f t="shared" si="251"/>
        <v>174137.43</v>
      </c>
    </row>
    <row r="1397" spans="1:12" ht="12.75">
      <c r="A1397" s="25"/>
      <c r="B1397" s="28" t="s">
        <v>7</v>
      </c>
      <c r="C1397" s="27"/>
      <c r="D1397" s="24"/>
      <c r="E1397" s="24"/>
      <c r="F1397" s="24"/>
      <c r="G1397" s="24"/>
      <c r="H1397" s="24"/>
      <c r="I1397" s="24"/>
      <c r="J1397" s="24"/>
      <c r="K1397" s="23"/>
      <c r="L1397" s="24">
        <f t="shared" si="251"/>
        <v>0</v>
      </c>
    </row>
    <row r="1398" spans="1:12" ht="20.25" customHeight="1">
      <c r="A1398" s="25" t="s">
        <v>45</v>
      </c>
      <c r="B1398" s="34" t="s">
        <v>29</v>
      </c>
      <c r="C1398" s="27"/>
      <c r="D1398" s="24"/>
      <c r="E1398" s="24">
        <f aca="true" t="shared" si="258" ref="E1398:J1398">E1400+E1401+E1402</f>
        <v>0</v>
      </c>
      <c r="F1398" s="24">
        <f t="shared" si="258"/>
        <v>143913.91999999998</v>
      </c>
      <c r="G1398" s="24">
        <f t="shared" si="258"/>
        <v>35978.479999999996</v>
      </c>
      <c r="H1398" s="24">
        <f t="shared" si="258"/>
        <v>35978.479999999996</v>
      </c>
      <c r="I1398" s="24">
        <f t="shared" si="258"/>
        <v>35978.479999999996</v>
      </c>
      <c r="J1398" s="24">
        <f t="shared" si="258"/>
        <v>35978.479999999996</v>
      </c>
      <c r="K1398" s="23"/>
      <c r="L1398" s="24">
        <f t="shared" si="251"/>
        <v>143913.91999999998</v>
      </c>
    </row>
    <row r="1399" spans="1:12" ht="12.75">
      <c r="A1399" s="25"/>
      <c r="B1399" s="33" t="s">
        <v>7</v>
      </c>
      <c r="C1399" s="27"/>
      <c r="D1399" s="24"/>
      <c r="E1399" s="24"/>
      <c r="F1399" s="24"/>
      <c r="G1399" s="24"/>
      <c r="H1399" s="24"/>
      <c r="I1399" s="24"/>
      <c r="J1399" s="24"/>
      <c r="K1399" s="23"/>
      <c r="L1399" s="24">
        <f t="shared" si="251"/>
        <v>0</v>
      </c>
    </row>
    <row r="1400" spans="1:12" ht="14.25">
      <c r="A1400" s="25"/>
      <c r="B1400" s="33" t="s">
        <v>26</v>
      </c>
      <c r="C1400" s="27"/>
      <c r="D1400" s="24"/>
      <c r="E1400" s="24"/>
      <c r="F1400" s="24">
        <f>G1400+H1400+I1400+J1400</f>
        <v>111561.16</v>
      </c>
      <c r="G1400" s="58">
        <v>27890.29</v>
      </c>
      <c r="H1400" s="24">
        <v>27890.29</v>
      </c>
      <c r="I1400" s="24">
        <v>27890.29</v>
      </c>
      <c r="J1400" s="24">
        <v>27890.29</v>
      </c>
      <c r="K1400" s="23"/>
      <c r="L1400" s="24">
        <f t="shared" si="251"/>
        <v>111561.16</v>
      </c>
    </row>
    <row r="1401" spans="1:12" ht="22.5">
      <c r="A1401" s="25"/>
      <c r="B1401" s="33" t="s">
        <v>27</v>
      </c>
      <c r="C1401" s="27"/>
      <c r="D1401" s="24"/>
      <c r="E1401" s="24"/>
      <c r="F1401" s="24">
        <f>G1401+H1401+I1401+J1401</f>
        <v>22312.24</v>
      </c>
      <c r="G1401" s="24">
        <v>5578.06</v>
      </c>
      <c r="H1401" s="24">
        <v>5578.06</v>
      </c>
      <c r="I1401" s="24">
        <v>5578.06</v>
      </c>
      <c r="J1401" s="24">
        <v>5578.06</v>
      </c>
      <c r="K1401" s="23"/>
      <c r="L1401" s="24">
        <f t="shared" si="251"/>
        <v>22312.24</v>
      </c>
    </row>
    <row r="1402" spans="1:12" ht="12.75">
      <c r="A1402" s="25"/>
      <c r="B1402" s="33" t="s">
        <v>97</v>
      </c>
      <c r="C1402" s="27"/>
      <c r="D1402" s="24"/>
      <c r="E1402" s="24"/>
      <c r="F1402" s="24">
        <f>G1402+H1402+I1402+J1402</f>
        <v>10040.52</v>
      </c>
      <c r="G1402" s="24">
        <v>2510.13</v>
      </c>
      <c r="H1402" s="24">
        <v>2510.13</v>
      </c>
      <c r="I1402" s="24">
        <v>2510.13</v>
      </c>
      <c r="J1402" s="24">
        <v>2510.13</v>
      </c>
      <c r="K1402" s="23"/>
      <c r="L1402" s="24">
        <f t="shared" si="251"/>
        <v>10040.52</v>
      </c>
    </row>
    <row r="1403" spans="1:12" ht="47.25" customHeight="1">
      <c r="A1403" s="25" t="s">
        <v>46</v>
      </c>
      <c r="B1403" s="34" t="s">
        <v>92</v>
      </c>
      <c r="C1403" s="27"/>
      <c r="D1403" s="24"/>
      <c r="E1403" s="24">
        <v>0</v>
      </c>
      <c r="F1403" s="24">
        <f>G1403+H1403+I1403+J1403</f>
        <v>30223.51</v>
      </c>
      <c r="G1403" s="24"/>
      <c r="H1403" s="24">
        <v>30223.51</v>
      </c>
      <c r="I1403" s="24"/>
      <c r="J1403" s="24"/>
      <c r="K1403" s="23"/>
      <c r="L1403" s="24">
        <f t="shared" si="251"/>
        <v>30223.51</v>
      </c>
    </row>
    <row r="1404" spans="1:12" ht="63.75">
      <c r="A1404" s="25">
        <v>5.6</v>
      </c>
      <c r="B1404" s="28" t="s">
        <v>81</v>
      </c>
      <c r="C1404" s="27"/>
      <c r="D1404" s="24"/>
      <c r="E1404" s="24">
        <f aca="true" t="shared" si="259" ref="E1404:J1404">E1406+E1411+E1412+E1413+E1414+E1415+E1416</f>
        <v>0</v>
      </c>
      <c r="F1404" s="24">
        <f t="shared" si="259"/>
        <v>150487.96</v>
      </c>
      <c r="G1404" s="24">
        <f t="shared" si="259"/>
        <v>37621.99</v>
      </c>
      <c r="H1404" s="24">
        <f t="shared" si="259"/>
        <v>37621.99</v>
      </c>
      <c r="I1404" s="24">
        <f t="shared" si="259"/>
        <v>37621.99</v>
      </c>
      <c r="J1404" s="24">
        <f t="shared" si="259"/>
        <v>37621.99</v>
      </c>
      <c r="K1404" s="23"/>
      <c r="L1404" s="24">
        <f t="shared" si="251"/>
        <v>150487.96</v>
      </c>
    </row>
    <row r="1405" spans="1:12" ht="12.75">
      <c r="A1405" s="25"/>
      <c r="B1405" s="28" t="s">
        <v>7</v>
      </c>
      <c r="C1405" s="27"/>
      <c r="D1405" s="24"/>
      <c r="E1405" s="24"/>
      <c r="F1405" s="24"/>
      <c r="G1405" s="24"/>
      <c r="H1405" s="24"/>
      <c r="I1405" s="24"/>
      <c r="J1405" s="24"/>
      <c r="K1405" s="23"/>
      <c r="L1405" s="24">
        <f t="shared" si="251"/>
        <v>0</v>
      </c>
    </row>
    <row r="1406" spans="1:12" ht="33.75">
      <c r="A1406" s="25" t="s">
        <v>47</v>
      </c>
      <c r="B1406" s="32" t="s">
        <v>95</v>
      </c>
      <c r="C1406" s="27"/>
      <c r="D1406" s="24"/>
      <c r="E1406" s="24">
        <f aca="true" t="shared" si="260" ref="E1406:J1406">E1408+E1409+E1410</f>
        <v>0</v>
      </c>
      <c r="F1406" s="24">
        <f t="shared" si="260"/>
        <v>150487.96</v>
      </c>
      <c r="G1406" s="24">
        <f t="shared" si="260"/>
        <v>37621.99</v>
      </c>
      <c r="H1406" s="24">
        <f t="shared" si="260"/>
        <v>37621.99</v>
      </c>
      <c r="I1406" s="24">
        <f t="shared" si="260"/>
        <v>37621.99</v>
      </c>
      <c r="J1406" s="24">
        <f t="shared" si="260"/>
        <v>37621.99</v>
      </c>
      <c r="K1406" s="23"/>
      <c r="L1406" s="24">
        <f t="shared" si="251"/>
        <v>150487.96</v>
      </c>
    </row>
    <row r="1407" spans="1:12" ht="12.75">
      <c r="A1407" s="25"/>
      <c r="B1407" s="33" t="s">
        <v>7</v>
      </c>
      <c r="C1407" s="27"/>
      <c r="D1407" s="24"/>
      <c r="E1407" s="24"/>
      <c r="F1407" s="24"/>
      <c r="G1407" s="24"/>
      <c r="H1407" s="24"/>
      <c r="I1407" s="24"/>
      <c r="J1407" s="24"/>
      <c r="K1407" s="23"/>
      <c r="L1407" s="24">
        <f t="shared" si="251"/>
        <v>0</v>
      </c>
    </row>
    <row r="1408" spans="1:12" ht="22.5">
      <c r="A1408" s="25"/>
      <c r="B1408" s="33" t="s">
        <v>90</v>
      </c>
      <c r="C1408" s="27"/>
      <c r="D1408" s="24"/>
      <c r="E1408" s="24"/>
      <c r="F1408" s="24">
        <f aca="true" t="shared" si="261" ref="F1408:F1417">G1408+H1408+I1408+J1408</f>
        <v>115938.32</v>
      </c>
      <c r="G1408" s="58">
        <v>28984.58</v>
      </c>
      <c r="H1408" s="58">
        <v>28984.58</v>
      </c>
      <c r="I1408" s="58">
        <v>28984.58</v>
      </c>
      <c r="J1408" s="58">
        <v>28984.58</v>
      </c>
      <c r="K1408" s="23"/>
      <c r="L1408" s="24">
        <f t="shared" si="251"/>
        <v>115938.32</v>
      </c>
    </row>
    <row r="1409" spans="1:12" ht="22.5">
      <c r="A1409" s="25"/>
      <c r="B1409" s="33" t="s">
        <v>23</v>
      </c>
      <c r="C1409" s="27"/>
      <c r="D1409" s="24"/>
      <c r="E1409" s="24"/>
      <c r="F1409" s="24">
        <f t="shared" si="261"/>
        <v>23187.68</v>
      </c>
      <c r="G1409" s="24">
        <v>5796.92</v>
      </c>
      <c r="H1409" s="58">
        <v>5796.92</v>
      </c>
      <c r="I1409" s="58">
        <v>5796.92</v>
      </c>
      <c r="J1409" s="58">
        <v>5796.92</v>
      </c>
      <c r="K1409" s="23"/>
      <c r="L1409" s="24">
        <f t="shared" si="251"/>
        <v>23187.68</v>
      </c>
    </row>
    <row r="1410" spans="1:12" ht="14.25">
      <c r="A1410" s="25"/>
      <c r="B1410" s="33" t="s">
        <v>97</v>
      </c>
      <c r="C1410" s="27"/>
      <c r="D1410" s="24"/>
      <c r="E1410" s="24"/>
      <c r="F1410" s="24">
        <f t="shared" si="261"/>
        <v>11361.96</v>
      </c>
      <c r="G1410" s="24">
        <v>2840.49</v>
      </c>
      <c r="H1410" s="58">
        <v>2840.49</v>
      </c>
      <c r="I1410" s="58">
        <v>2840.49</v>
      </c>
      <c r="J1410" s="58">
        <v>2840.49</v>
      </c>
      <c r="K1410" s="23"/>
      <c r="L1410" s="24">
        <f t="shared" si="251"/>
        <v>11361.96</v>
      </c>
    </row>
    <row r="1411" spans="1:12" ht="22.5">
      <c r="A1411" s="25" t="s">
        <v>48</v>
      </c>
      <c r="B1411" s="32" t="s">
        <v>91</v>
      </c>
      <c r="C1411" s="27"/>
      <c r="D1411" s="24"/>
      <c r="E1411" s="24">
        <v>0</v>
      </c>
      <c r="F1411" s="24">
        <f t="shared" si="261"/>
        <v>0</v>
      </c>
      <c r="G1411" s="24"/>
      <c r="H1411" s="24"/>
      <c r="I1411" s="24"/>
      <c r="J1411" s="24"/>
      <c r="K1411" s="23"/>
      <c r="L1411" s="24">
        <f t="shared" si="251"/>
        <v>0</v>
      </c>
    </row>
    <row r="1412" spans="1:12" ht="12.75">
      <c r="A1412" s="25" t="s">
        <v>49</v>
      </c>
      <c r="B1412" s="34" t="s">
        <v>30</v>
      </c>
      <c r="C1412" s="27"/>
      <c r="D1412" s="24"/>
      <c r="E1412" s="24">
        <v>0</v>
      </c>
      <c r="F1412" s="24">
        <f t="shared" si="261"/>
        <v>0</v>
      </c>
      <c r="G1412" s="24"/>
      <c r="H1412" s="24"/>
      <c r="I1412" s="24"/>
      <c r="J1412" s="24"/>
      <c r="K1412" s="23"/>
      <c r="L1412" s="24">
        <f t="shared" si="251"/>
        <v>0</v>
      </c>
    </row>
    <row r="1413" spans="1:12" ht="12.75">
      <c r="A1413" s="25" t="s">
        <v>50</v>
      </c>
      <c r="B1413" s="30" t="s">
        <v>31</v>
      </c>
      <c r="C1413" s="27"/>
      <c r="D1413" s="24"/>
      <c r="E1413" s="24">
        <v>0</v>
      </c>
      <c r="F1413" s="24">
        <f t="shared" si="261"/>
        <v>0</v>
      </c>
      <c r="G1413" s="24">
        <v>0</v>
      </c>
      <c r="H1413" s="24">
        <v>0</v>
      </c>
      <c r="I1413" s="24">
        <v>0</v>
      </c>
      <c r="J1413" s="24">
        <v>0</v>
      </c>
      <c r="K1413" s="23"/>
      <c r="L1413" s="24">
        <f t="shared" si="251"/>
        <v>0</v>
      </c>
    </row>
    <row r="1414" spans="1:12" ht="12.75">
      <c r="A1414" s="25" t="s">
        <v>80</v>
      </c>
      <c r="B1414" s="34" t="s">
        <v>32</v>
      </c>
      <c r="C1414" s="27"/>
      <c r="D1414" s="24"/>
      <c r="E1414" s="24">
        <v>0</v>
      </c>
      <c r="F1414" s="24">
        <f t="shared" si="261"/>
        <v>0</v>
      </c>
      <c r="G1414" s="24">
        <v>0</v>
      </c>
      <c r="H1414" s="24">
        <v>0</v>
      </c>
      <c r="I1414" s="24">
        <v>0</v>
      </c>
      <c r="J1414" s="24">
        <v>0</v>
      </c>
      <c r="K1414" s="23"/>
      <c r="L1414" s="24">
        <f t="shared" si="251"/>
        <v>0</v>
      </c>
    </row>
    <row r="1415" spans="1:12" ht="12.75">
      <c r="A1415" s="25" t="s">
        <v>82</v>
      </c>
      <c r="B1415" s="34" t="s">
        <v>33</v>
      </c>
      <c r="C1415" s="27"/>
      <c r="D1415" s="24"/>
      <c r="E1415" s="24">
        <v>0</v>
      </c>
      <c r="F1415" s="24">
        <f t="shared" si="261"/>
        <v>0</v>
      </c>
      <c r="G1415" s="24">
        <v>0</v>
      </c>
      <c r="H1415" s="24">
        <v>0</v>
      </c>
      <c r="I1415" s="24">
        <v>0</v>
      </c>
      <c r="J1415" s="24">
        <v>0</v>
      </c>
      <c r="K1415" s="23"/>
      <c r="L1415" s="24">
        <f t="shared" si="251"/>
        <v>0</v>
      </c>
    </row>
    <row r="1416" spans="1:12" ht="12.75">
      <c r="A1416" s="25" t="s">
        <v>83</v>
      </c>
      <c r="B1416" s="35" t="s">
        <v>67</v>
      </c>
      <c r="C1416" s="27"/>
      <c r="D1416" s="24"/>
      <c r="E1416" s="24">
        <v>0</v>
      </c>
      <c r="F1416" s="24">
        <f t="shared" si="261"/>
        <v>0</v>
      </c>
      <c r="G1416" s="23"/>
      <c r="H1416" s="23"/>
      <c r="I1416" s="23"/>
      <c r="J1416" s="23"/>
      <c r="K1416" s="23"/>
      <c r="L1416" s="24">
        <f t="shared" si="251"/>
        <v>0</v>
      </c>
    </row>
    <row r="1417" spans="1:12" ht="63.75">
      <c r="A1417" s="25">
        <v>5.7</v>
      </c>
      <c r="B1417" s="28" t="s">
        <v>14</v>
      </c>
      <c r="C1417" s="27"/>
      <c r="D1417" s="24"/>
      <c r="E1417" s="24">
        <v>0</v>
      </c>
      <c r="F1417" s="24">
        <f t="shared" si="261"/>
        <v>0</v>
      </c>
      <c r="G1417" s="24"/>
      <c r="H1417" s="24"/>
      <c r="I1417" s="24"/>
      <c r="J1417" s="24"/>
      <c r="K1417" s="23"/>
      <c r="L1417" s="24">
        <f t="shared" si="251"/>
        <v>0</v>
      </c>
    </row>
    <row r="1418" spans="1:12" ht="51">
      <c r="A1418" s="25">
        <v>5.8</v>
      </c>
      <c r="B1418" s="28" t="s">
        <v>79</v>
      </c>
      <c r="C1418" s="27"/>
      <c r="D1418" s="24"/>
      <c r="E1418" s="24">
        <f aca="true" t="shared" si="262" ref="E1418:J1418">E1420+E1421+E1422+E1423</f>
        <v>0</v>
      </c>
      <c r="F1418" s="24">
        <f t="shared" si="262"/>
        <v>0</v>
      </c>
      <c r="G1418" s="24">
        <f t="shared" si="262"/>
        <v>0</v>
      </c>
      <c r="H1418" s="24">
        <f t="shared" si="262"/>
        <v>0</v>
      </c>
      <c r="I1418" s="24">
        <f t="shared" si="262"/>
        <v>0</v>
      </c>
      <c r="J1418" s="24">
        <f t="shared" si="262"/>
        <v>0</v>
      </c>
      <c r="K1418" s="23"/>
      <c r="L1418" s="24">
        <f t="shared" si="251"/>
        <v>0</v>
      </c>
    </row>
    <row r="1419" spans="1:12" ht="12.75">
      <c r="A1419" s="25"/>
      <c r="B1419" s="28" t="s">
        <v>7</v>
      </c>
      <c r="C1419" s="27"/>
      <c r="D1419" s="24"/>
      <c r="E1419" s="24"/>
      <c r="F1419" s="24"/>
      <c r="G1419" s="24"/>
      <c r="H1419" s="24"/>
      <c r="I1419" s="24"/>
      <c r="J1419" s="24"/>
      <c r="K1419" s="23"/>
      <c r="L1419" s="24">
        <f t="shared" si="251"/>
        <v>0</v>
      </c>
    </row>
    <row r="1420" spans="1:12" ht="12.75">
      <c r="A1420" s="25" t="s">
        <v>51</v>
      </c>
      <c r="B1420" s="36" t="s">
        <v>34</v>
      </c>
      <c r="C1420" s="27"/>
      <c r="D1420" s="24"/>
      <c r="E1420" s="24">
        <v>0</v>
      </c>
      <c r="F1420" s="24">
        <f>G1420+H1420+I1420+J1420</f>
        <v>0</v>
      </c>
      <c r="G1420" s="24"/>
      <c r="H1420" s="24"/>
      <c r="I1420" s="24"/>
      <c r="J1420" s="24"/>
      <c r="K1420" s="23"/>
      <c r="L1420" s="24">
        <f t="shared" si="251"/>
        <v>0</v>
      </c>
    </row>
    <row r="1421" spans="1:12" ht="12.75">
      <c r="A1421" s="25" t="s">
        <v>52</v>
      </c>
      <c r="B1421" s="36" t="s">
        <v>35</v>
      </c>
      <c r="C1421" s="27"/>
      <c r="D1421" s="24"/>
      <c r="E1421" s="24">
        <v>0</v>
      </c>
      <c r="F1421" s="24">
        <f>G1421+H1421+I1421+J1421</f>
        <v>0</v>
      </c>
      <c r="G1421" s="24"/>
      <c r="H1421" s="24"/>
      <c r="I1421" s="24"/>
      <c r="J1421" s="24"/>
      <c r="K1421" s="23"/>
      <c r="L1421" s="24">
        <f t="shared" si="251"/>
        <v>0</v>
      </c>
    </row>
    <row r="1422" spans="1:12" ht="12.75">
      <c r="A1422" s="25" t="s">
        <v>53</v>
      </c>
      <c r="B1422" s="36" t="s">
        <v>36</v>
      </c>
      <c r="C1422" s="27"/>
      <c r="D1422" s="24"/>
      <c r="E1422" s="24">
        <v>0</v>
      </c>
      <c r="F1422" s="24">
        <f>G1422+H1422+I1422+J1422</f>
        <v>0</v>
      </c>
      <c r="G1422" s="24"/>
      <c r="H1422" s="24"/>
      <c r="I1422" s="24"/>
      <c r="J1422" s="24"/>
      <c r="K1422" s="23"/>
      <c r="L1422" s="24">
        <f t="shared" si="251"/>
        <v>0</v>
      </c>
    </row>
    <row r="1423" spans="1:12" ht="12.75">
      <c r="A1423" s="25" t="s">
        <v>78</v>
      </c>
      <c r="B1423" s="35" t="s">
        <v>67</v>
      </c>
      <c r="C1423" s="27"/>
      <c r="D1423" s="24"/>
      <c r="E1423" s="24">
        <v>0</v>
      </c>
      <c r="F1423" s="24">
        <f>G1423+H1423+I1423+J1423</f>
        <v>0</v>
      </c>
      <c r="G1423" s="24"/>
      <c r="H1423" s="24"/>
      <c r="I1423" s="24"/>
      <c r="J1423" s="24"/>
      <c r="K1423" s="23"/>
      <c r="L1423" s="24">
        <f t="shared" si="251"/>
        <v>0</v>
      </c>
    </row>
    <row r="1424" spans="1:12" ht="38.25">
      <c r="A1424" s="25">
        <v>5.9</v>
      </c>
      <c r="B1424" s="28" t="s">
        <v>76</v>
      </c>
      <c r="C1424" s="27"/>
      <c r="D1424" s="24"/>
      <c r="E1424" s="24">
        <f aca="true" t="shared" si="263" ref="E1424:J1424">E1426+E1427+E1428</f>
        <v>0</v>
      </c>
      <c r="F1424" s="24">
        <f t="shared" si="263"/>
        <v>0</v>
      </c>
      <c r="G1424" s="24">
        <f t="shared" si="263"/>
        <v>0</v>
      </c>
      <c r="H1424" s="24">
        <f t="shared" si="263"/>
        <v>0</v>
      </c>
      <c r="I1424" s="24">
        <f t="shared" si="263"/>
        <v>0</v>
      </c>
      <c r="J1424" s="24">
        <f t="shared" si="263"/>
        <v>0</v>
      </c>
      <c r="K1424" s="23"/>
      <c r="L1424" s="24">
        <f t="shared" si="251"/>
        <v>0</v>
      </c>
    </row>
    <row r="1425" spans="1:12" ht="12.75">
      <c r="A1425" s="25"/>
      <c r="B1425" s="28" t="s">
        <v>7</v>
      </c>
      <c r="C1425" s="27"/>
      <c r="D1425" s="24"/>
      <c r="E1425" s="24"/>
      <c r="F1425" s="24"/>
      <c r="G1425" s="24"/>
      <c r="H1425" s="24"/>
      <c r="I1425" s="24"/>
      <c r="J1425" s="24"/>
      <c r="K1425" s="23"/>
      <c r="L1425" s="24">
        <f t="shared" si="251"/>
        <v>0</v>
      </c>
    </row>
    <row r="1426" spans="1:12" ht="12.75">
      <c r="A1426" s="25" t="s">
        <v>54</v>
      </c>
      <c r="B1426" s="34" t="s">
        <v>37</v>
      </c>
      <c r="C1426" s="27"/>
      <c r="D1426" s="24"/>
      <c r="E1426" s="24">
        <v>0</v>
      </c>
      <c r="F1426" s="24">
        <f>G1426+H1426+I1426+J1426</f>
        <v>0</v>
      </c>
      <c r="G1426" s="24"/>
      <c r="H1426" s="24"/>
      <c r="I1426" s="24"/>
      <c r="J1426" s="24"/>
      <c r="K1426" s="23"/>
      <c r="L1426" s="24">
        <f t="shared" si="251"/>
        <v>0</v>
      </c>
    </row>
    <row r="1427" spans="1:12" ht="12.75">
      <c r="A1427" s="25" t="s">
        <v>55</v>
      </c>
      <c r="B1427" s="34" t="s">
        <v>38</v>
      </c>
      <c r="C1427" s="27"/>
      <c r="D1427" s="24"/>
      <c r="E1427" s="24">
        <v>0</v>
      </c>
      <c r="F1427" s="24">
        <f>G1427+H1427+I1427+J1427</f>
        <v>0</v>
      </c>
      <c r="G1427" s="24"/>
      <c r="H1427" s="24"/>
      <c r="I1427" s="24"/>
      <c r="J1427" s="24"/>
      <c r="K1427" s="23"/>
      <c r="L1427" s="24">
        <f t="shared" si="251"/>
        <v>0</v>
      </c>
    </row>
    <row r="1428" spans="1:12" ht="12.75">
      <c r="A1428" s="25" t="s">
        <v>77</v>
      </c>
      <c r="B1428" s="35" t="s">
        <v>67</v>
      </c>
      <c r="C1428" s="27"/>
      <c r="D1428" s="24"/>
      <c r="E1428" s="24">
        <v>0</v>
      </c>
      <c r="F1428" s="24">
        <f>G1428+H1428+I1428+J1428</f>
        <v>0</v>
      </c>
      <c r="G1428" s="24"/>
      <c r="H1428" s="24"/>
      <c r="I1428" s="24"/>
      <c r="J1428" s="24"/>
      <c r="K1428" s="23"/>
      <c r="L1428" s="24">
        <f t="shared" si="251"/>
        <v>0</v>
      </c>
    </row>
    <row r="1429" spans="1:12" ht="51">
      <c r="A1429" s="37">
        <v>5.1</v>
      </c>
      <c r="B1429" s="28" t="s">
        <v>74</v>
      </c>
      <c r="C1429" s="27"/>
      <c r="D1429" s="24"/>
      <c r="E1429" s="24">
        <f aca="true" t="shared" si="264" ref="E1429:J1429">E1431+E1432+E1433</f>
        <v>0</v>
      </c>
      <c r="F1429" s="24">
        <f t="shared" si="264"/>
        <v>33857.74</v>
      </c>
      <c r="G1429" s="24">
        <f t="shared" si="264"/>
        <v>33857.74</v>
      </c>
      <c r="H1429" s="24">
        <f t="shared" si="264"/>
        <v>0</v>
      </c>
      <c r="I1429" s="24">
        <f t="shared" si="264"/>
        <v>0</v>
      </c>
      <c r="J1429" s="24">
        <f t="shared" si="264"/>
        <v>0</v>
      </c>
      <c r="K1429" s="23"/>
      <c r="L1429" s="24">
        <f t="shared" si="251"/>
        <v>33857.74</v>
      </c>
    </row>
    <row r="1430" spans="1:12" ht="12.75">
      <c r="A1430" s="37"/>
      <c r="B1430" s="28" t="s">
        <v>7</v>
      </c>
      <c r="C1430" s="27"/>
      <c r="D1430" s="24"/>
      <c r="E1430" s="24"/>
      <c r="F1430" s="24"/>
      <c r="G1430" s="24"/>
      <c r="H1430" s="24"/>
      <c r="I1430" s="24"/>
      <c r="J1430" s="24"/>
      <c r="K1430" s="23"/>
      <c r="L1430" s="24">
        <f t="shared" si="251"/>
        <v>0</v>
      </c>
    </row>
    <row r="1431" spans="1:12" ht="22.5">
      <c r="A1431" s="37" t="s">
        <v>56</v>
      </c>
      <c r="B1431" s="38" t="s">
        <v>98</v>
      </c>
      <c r="C1431" s="27"/>
      <c r="D1431" s="24"/>
      <c r="E1431" s="24">
        <v>0</v>
      </c>
      <c r="F1431" s="24">
        <f>G1431+H1431+I1431+J1431</f>
        <v>33857.74</v>
      </c>
      <c r="G1431" s="24">
        <v>33857.74</v>
      </c>
      <c r="H1431" s="24"/>
      <c r="I1431" s="24"/>
      <c r="J1431" s="24"/>
      <c r="K1431" s="23"/>
      <c r="L1431" s="24">
        <f t="shared" si="251"/>
        <v>33857.74</v>
      </c>
    </row>
    <row r="1432" spans="1:12" ht="22.5">
      <c r="A1432" s="37" t="s">
        <v>75</v>
      </c>
      <c r="B1432" s="34" t="s">
        <v>39</v>
      </c>
      <c r="C1432" s="27"/>
      <c r="D1432" s="24"/>
      <c r="E1432" s="24">
        <v>0</v>
      </c>
      <c r="F1432" s="24">
        <f>G1432+H1432+I1432+J1432</f>
        <v>0</v>
      </c>
      <c r="G1432" s="24"/>
      <c r="H1432" s="24"/>
      <c r="I1432" s="24"/>
      <c r="J1432" s="24"/>
      <c r="K1432" s="23"/>
      <c r="L1432" s="24">
        <f t="shared" si="251"/>
        <v>0</v>
      </c>
    </row>
    <row r="1433" spans="1:12" ht="12.75">
      <c r="A1433" s="37" t="s">
        <v>99</v>
      </c>
      <c r="B1433" s="35" t="s">
        <v>67</v>
      </c>
      <c r="C1433" s="27"/>
      <c r="D1433" s="24"/>
      <c r="E1433" s="24">
        <v>0</v>
      </c>
      <c r="F1433" s="24">
        <f>G1433+H1433+I1433+J1433</f>
        <v>0</v>
      </c>
      <c r="G1433" s="24"/>
      <c r="H1433" s="24"/>
      <c r="I1433" s="24"/>
      <c r="J1433" s="24"/>
      <c r="K1433" s="23"/>
      <c r="L1433" s="24">
        <f t="shared" si="251"/>
        <v>0</v>
      </c>
    </row>
    <row r="1434" spans="1:12" ht="38.25">
      <c r="A1434" s="37">
        <v>5.11</v>
      </c>
      <c r="B1434" s="28" t="s">
        <v>69</v>
      </c>
      <c r="C1434" s="27"/>
      <c r="D1434" s="24"/>
      <c r="E1434" s="24">
        <f aca="true" t="shared" si="265" ref="E1434:J1434">E1436+E1437</f>
        <v>0</v>
      </c>
      <c r="F1434" s="24">
        <f t="shared" si="265"/>
        <v>13488.24</v>
      </c>
      <c r="G1434" s="24">
        <f t="shared" si="265"/>
        <v>3372.06</v>
      </c>
      <c r="H1434" s="24">
        <f t="shared" si="265"/>
        <v>3372.06</v>
      </c>
      <c r="I1434" s="24">
        <f t="shared" si="265"/>
        <v>3372.06</v>
      </c>
      <c r="J1434" s="24">
        <f t="shared" si="265"/>
        <v>3372.06</v>
      </c>
      <c r="K1434" s="23"/>
      <c r="L1434" s="24">
        <f t="shared" si="251"/>
        <v>13488.24</v>
      </c>
    </row>
    <row r="1435" spans="1:12" ht="12.75">
      <c r="A1435" s="37"/>
      <c r="B1435" s="28" t="s">
        <v>7</v>
      </c>
      <c r="C1435" s="27"/>
      <c r="D1435" s="24"/>
      <c r="E1435" s="24"/>
      <c r="F1435" s="24"/>
      <c r="G1435" s="24"/>
      <c r="H1435" s="24"/>
      <c r="I1435" s="24"/>
      <c r="J1435" s="24"/>
      <c r="K1435" s="23"/>
      <c r="L1435" s="24">
        <f t="shared" si="251"/>
        <v>0</v>
      </c>
    </row>
    <row r="1436" spans="1:12" ht="12.75">
      <c r="A1436" s="37" t="s">
        <v>70</v>
      </c>
      <c r="B1436" s="32" t="s">
        <v>73</v>
      </c>
      <c r="C1436" s="27"/>
      <c r="D1436" s="24"/>
      <c r="E1436" s="24">
        <v>0</v>
      </c>
      <c r="F1436" s="24">
        <f>G1436+H1436+I1436+J1436</f>
        <v>13488.24</v>
      </c>
      <c r="G1436" s="24">
        <v>3372.06</v>
      </c>
      <c r="H1436" s="24">
        <v>3372.06</v>
      </c>
      <c r="I1436" s="24">
        <v>3372.06</v>
      </c>
      <c r="J1436" s="24">
        <v>3372.06</v>
      </c>
      <c r="K1436" s="23"/>
      <c r="L1436" s="24">
        <f aca="true" t="shared" si="266" ref="L1436:L1448">G1436+H1436+I1436+J1436</f>
        <v>13488.24</v>
      </c>
    </row>
    <row r="1437" spans="1:12" ht="12.75">
      <c r="A1437" s="37" t="s">
        <v>71</v>
      </c>
      <c r="B1437" s="32" t="s">
        <v>72</v>
      </c>
      <c r="C1437" s="27"/>
      <c r="D1437" s="24"/>
      <c r="E1437" s="24">
        <v>0</v>
      </c>
      <c r="F1437" s="24">
        <f>G1437+H1437+I1437+J1437</f>
        <v>0</v>
      </c>
      <c r="G1437" s="24"/>
      <c r="H1437" s="24"/>
      <c r="I1437" s="24"/>
      <c r="J1437" s="24"/>
      <c r="K1437" s="23"/>
      <c r="L1437" s="24">
        <f t="shared" si="266"/>
        <v>0</v>
      </c>
    </row>
    <row r="1438" spans="1:12" ht="51">
      <c r="A1438" s="37">
        <v>5.12</v>
      </c>
      <c r="B1438" s="28" t="s">
        <v>15</v>
      </c>
      <c r="C1438" s="27"/>
      <c r="D1438" s="24"/>
      <c r="E1438" s="24">
        <v>0</v>
      </c>
      <c r="F1438" s="24">
        <f>G1438+H1438+I1438+J1438</f>
        <v>26270.16</v>
      </c>
      <c r="G1438" s="24">
        <v>6691.799999999999</v>
      </c>
      <c r="H1438" s="24">
        <v>6315.599999999999</v>
      </c>
      <c r="I1438" s="59">
        <v>6315.6</v>
      </c>
      <c r="J1438" s="59">
        <v>6947.16</v>
      </c>
      <c r="K1438" s="23"/>
      <c r="L1438" s="24">
        <f t="shared" si="266"/>
        <v>26270.16</v>
      </c>
    </row>
    <row r="1439" spans="1:12" ht="25.5">
      <c r="A1439" s="37">
        <v>5.13</v>
      </c>
      <c r="B1439" s="28" t="s">
        <v>16</v>
      </c>
      <c r="C1439" s="27"/>
      <c r="D1439" s="24"/>
      <c r="E1439" s="24">
        <v>0</v>
      </c>
      <c r="F1439" s="24">
        <f>G1439+H1439+I1439+J1439</f>
        <v>56317.75</v>
      </c>
      <c r="G1439" s="24">
        <v>15632.12</v>
      </c>
      <c r="H1439" s="24">
        <v>12398.48</v>
      </c>
      <c r="I1439" s="59">
        <v>14143.62</v>
      </c>
      <c r="J1439" s="59">
        <v>14143.53</v>
      </c>
      <c r="K1439" s="23"/>
      <c r="L1439" s="24">
        <f t="shared" si="266"/>
        <v>56317.75</v>
      </c>
    </row>
    <row r="1440" spans="1:12" ht="38.25">
      <c r="A1440" s="37">
        <v>5.14</v>
      </c>
      <c r="B1440" s="28" t="s">
        <v>68</v>
      </c>
      <c r="C1440" s="27"/>
      <c r="D1440" s="24"/>
      <c r="E1440" s="24">
        <f>E1442+E1443+E1444+E1445+E1446+E1447</f>
        <v>0</v>
      </c>
      <c r="F1440" s="24">
        <f>F1442+F1443+F1444+F1445+F1446+F1447+F1448</f>
        <v>12385.580000000002</v>
      </c>
      <c r="G1440" s="24">
        <f>G1442+G1443+G1444+G1445+G1446+G1447+G1448</f>
        <v>2660.11</v>
      </c>
      <c r="H1440" s="24">
        <f>H1442+H1443+H1444+H1445+H1446+H1447+H1448</f>
        <v>4405.25</v>
      </c>
      <c r="I1440" s="24">
        <f>I1442+I1443+I1444+I1445+I1446+I1447+I1448</f>
        <v>2660.11</v>
      </c>
      <c r="J1440" s="24">
        <f>J1442+J1443+J1444+J1445+J1446+J1447+J1448</f>
        <v>2660.11</v>
      </c>
      <c r="K1440" s="23"/>
      <c r="L1440" s="24">
        <f t="shared" si="266"/>
        <v>12385.580000000002</v>
      </c>
    </row>
    <row r="1441" spans="1:12" ht="14.25">
      <c r="A1441" s="37"/>
      <c r="B1441" s="28" t="s">
        <v>7</v>
      </c>
      <c r="C1441" s="27"/>
      <c r="D1441" s="24"/>
      <c r="E1441" s="24"/>
      <c r="F1441" s="24"/>
      <c r="G1441" s="24"/>
      <c r="H1441" s="24"/>
      <c r="I1441" s="24"/>
      <c r="J1441" s="59"/>
      <c r="K1441" s="23"/>
      <c r="L1441" s="24">
        <f t="shared" si="266"/>
        <v>0</v>
      </c>
    </row>
    <row r="1442" spans="1:12" ht="12.75">
      <c r="A1442" s="37" t="s">
        <v>57</v>
      </c>
      <c r="B1442" s="34" t="s">
        <v>40</v>
      </c>
      <c r="C1442" s="27"/>
      <c r="D1442" s="24"/>
      <c r="E1442" s="24">
        <v>0</v>
      </c>
      <c r="F1442" s="24">
        <f aca="true" t="shared" si="267" ref="F1442:F1447">G1442+H1442+I1442+J1442</f>
        <v>3659.88</v>
      </c>
      <c r="G1442" s="24">
        <v>914.97</v>
      </c>
      <c r="H1442" s="24">
        <v>914.97</v>
      </c>
      <c r="I1442" s="24">
        <v>914.97</v>
      </c>
      <c r="J1442" s="24">
        <v>914.97</v>
      </c>
      <c r="K1442" s="23"/>
      <c r="L1442" s="24">
        <f t="shared" si="266"/>
        <v>3659.88</v>
      </c>
    </row>
    <row r="1443" spans="1:12" ht="12.75">
      <c r="A1443" s="37" t="s">
        <v>58</v>
      </c>
      <c r="B1443" s="34" t="s">
        <v>41</v>
      </c>
      <c r="C1443" s="27"/>
      <c r="D1443" s="24"/>
      <c r="E1443" s="24">
        <v>0</v>
      </c>
      <c r="F1443" s="24">
        <f t="shared" si="267"/>
        <v>0</v>
      </c>
      <c r="G1443" s="24"/>
      <c r="H1443" s="24"/>
      <c r="I1443" s="24"/>
      <c r="J1443" s="24"/>
      <c r="K1443" s="23"/>
      <c r="L1443" s="24">
        <f t="shared" si="266"/>
        <v>0</v>
      </c>
    </row>
    <row r="1444" spans="1:12" ht="12.75">
      <c r="A1444" s="37" t="s">
        <v>59</v>
      </c>
      <c r="B1444" s="34" t="s">
        <v>42</v>
      </c>
      <c r="C1444" s="27"/>
      <c r="D1444" s="24"/>
      <c r="E1444" s="24">
        <v>0</v>
      </c>
      <c r="F1444" s="24">
        <f t="shared" si="267"/>
        <v>0</v>
      </c>
      <c r="G1444" s="24"/>
      <c r="H1444" s="24"/>
      <c r="I1444" s="24"/>
      <c r="J1444" s="24"/>
      <c r="K1444" s="23"/>
      <c r="L1444" s="24">
        <f t="shared" si="266"/>
        <v>0</v>
      </c>
    </row>
    <row r="1445" spans="1:12" ht="12.75">
      <c r="A1445" s="37" t="s">
        <v>62</v>
      </c>
      <c r="B1445" s="39" t="s">
        <v>64</v>
      </c>
      <c r="C1445" s="27"/>
      <c r="D1445" s="40"/>
      <c r="E1445" s="40">
        <v>0</v>
      </c>
      <c r="F1445" s="24">
        <f t="shared" si="267"/>
        <v>0</v>
      </c>
      <c r="G1445" s="24"/>
      <c r="H1445" s="24"/>
      <c r="I1445" s="24"/>
      <c r="J1445" s="24"/>
      <c r="K1445" s="23"/>
      <c r="L1445" s="24">
        <f t="shared" si="266"/>
        <v>0</v>
      </c>
    </row>
    <row r="1446" spans="1:12" ht="12.75">
      <c r="A1446" s="37" t="s">
        <v>63</v>
      </c>
      <c r="B1446" s="39" t="s">
        <v>65</v>
      </c>
      <c r="C1446" s="27"/>
      <c r="D1446" s="40"/>
      <c r="E1446" s="40">
        <v>0</v>
      </c>
      <c r="F1446" s="24">
        <f t="shared" si="267"/>
        <v>0</v>
      </c>
      <c r="G1446" s="24"/>
      <c r="H1446" s="24"/>
      <c r="I1446" s="24"/>
      <c r="J1446" s="24"/>
      <c r="K1446" s="23"/>
      <c r="L1446" s="24">
        <f t="shared" si="266"/>
        <v>0</v>
      </c>
    </row>
    <row r="1447" spans="1:12" ht="12.75">
      <c r="A1447" s="37" t="s">
        <v>66</v>
      </c>
      <c r="B1447" s="35" t="s">
        <v>110</v>
      </c>
      <c r="C1447" s="27"/>
      <c r="D1447" s="40"/>
      <c r="E1447" s="40">
        <v>0</v>
      </c>
      <c r="F1447" s="24">
        <f t="shared" si="267"/>
        <v>8725.7</v>
      </c>
      <c r="G1447" s="24">
        <v>1745.14</v>
      </c>
      <c r="H1447" s="24">
        <v>3490.28</v>
      </c>
      <c r="I1447" s="24">
        <v>1745.14</v>
      </c>
      <c r="J1447" s="24">
        <v>1745.14</v>
      </c>
      <c r="K1447" s="23"/>
      <c r="L1447" s="24">
        <f t="shared" si="266"/>
        <v>8725.7</v>
      </c>
    </row>
    <row r="1448" spans="1:12" ht="53.25" customHeight="1" thickBot="1">
      <c r="A1448" s="41">
        <v>5.15</v>
      </c>
      <c r="B1448" s="12" t="s">
        <v>17</v>
      </c>
      <c r="C1448" s="42"/>
      <c r="D1448" s="43"/>
      <c r="E1448" s="43">
        <v>0</v>
      </c>
      <c r="F1448" s="43">
        <v>0</v>
      </c>
      <c r="G1448" s="43">
        <v>0</v>
      </c>
      <c r="H1448" s="43">
        <v>0</v>
      </c>
      <c r="I1448" s="43">
        <v>0</v>
      </c>
      <c r="J1448" s="43">
        <v>0</v>
      </c>
      <c r="K1448" s="23"/>
      <c r="L1448" s="24">
        <f t="shared" si="266"/>
        <v>0</v>
      </c>
    </row>
    <row r="1451" spans="2:6" ht="12.75">
      <c r="B1451" s="1" t="s">
        <v>100</v>
      </c>
      <c r="C1451" s="3" t="s">
        <v>106</v>
      </c>
      <c r="D1451" s="1" t="s">
        <v>113</v>
      </c>
      <c r="F1451" s="1" t="s">
        <v>103</v>
      </c>
    </row>
    <row r="1452" spans="3:9" ht="12.75">
      <c r="C1452" s="1" t="s">
        <v>101</v>
      </c>
      <c r="D1452" s="1"/>
      <c r="F1452" s="3" t="s">
        <v>104</v>
      </c>
      <c r="H1452" s="3" t="s">
        <v>105</v>
      </c>
      <c r="I1452" s="1"/>
    </row>
    <row r="1453" ht="12.75">
      <c r="H1453" s="3" t="s">
        <v>108</v>
      </c>
    </row>
    <row r="1454" spans="2:4" ht="12.75">
      <c r="B1454" s="1" t="s">
        <v>102</v>
      </c>
      <c r="C1454" s="3" t="s">
        <v>107</v>
      </c>
      <c r="D1454" s="1" t="s">
        <v>150</v>
      </c>
    </row>
    <row r="1455" spans="3:4" ht="12.75">
      <c r="C1455" s="1" t="s">
        <v>101</v>
      </c>
      <c r="D1455" s="1"/>
    </row>
    <row r="1456" spans="2:9" ht="44.25" customHeight="1">
      <c r="B1456" s="57" t="s">
        <v>149</v>
      </c>
      <c r="C1456" s="57"/>
      <c r="D1456" s="57"/>
      <c r="E1456" s="57"/>
      <c r="F1456" s="57"/>
      <c r="G1456" s="57"/>
      <c r="H1456" s="57"/>
      <c r="I1456" s="57"/>
    </row>
    <row r="1457" spans="2:9" ht="15" customHeight="1">
      <c r="B1457" s="2"/>
      <c r="C1457" s="2"/>
      <c r="D1457" s="2"/>
      <c r="E1457" s="2"/>
      <c r="F1457" s="2"/>
      <c r="G1457" s="2"/>
      <c r="H1457" s="2"/>
      <c r="I1457" s="2"/>
    </row>
    <row r="1458" spans="1:9" ht="13.5" customHeight="1">
      <c r="A1458" s="18" t="s">
        <v>11</v>
      </c>
      <c r="B1458" s="19"/>
      <c r="C1458" s="20" t="s">
        <v>128</v>
      </c>
      <c r="D1458" s="21"/>
      <c r="E1458" s="54"/>
      <c r="F1458" s="2"/>
      <c r="G1458" s="2"/>
      <c r="H1458" s="2"/>
      <c r="I1458" s="2"/>
    </row>
    <row r="1459" spans="1:5" ht="14.25">
      <c r="A1459" s="18"/>
      <c r="B1459" s="19"/>
      <c r="C1459" s="55" t="s">
        <v>112</v>
      </c>
      <c r="D1459" s="56"/>
      <c r="E1459" s="6">
        <v>3817</v>
      </c>
    </row>
    <row r="1460" spans="3:5" ht="12.75">
      <c r="C1460" s="4" t="s">
        <v>9</v>
      </c>
      <c r="D1460" s="5"/>
      <c r="E1460" s="7">
        <v>3641</v>
      </c>
    </row>
    <row r="1461" spans="3:5" ht="13.5" thickBot="1">
      <c r="C1461" s="48" t="s">
        <v>10</v>
      </c>
      <c r="D1461" s="49"/>
      <c r="E1461" s="8">
        <v>176</v>
      </c>
    </row>
    <row r="1462" spans="3:5" ht="13.5" thickBot="1">
      <c r="C1462" s="50" t="s">
        <v>61</v>
      </c>
      <c r="D1462" s="51"/>
      <c r="E1462" s="9">
        <v>18.24</v>
      </c>
    </row>
    <row r="1463" spans="3:5" ht="7.5" customHeight="1">
      <c r="C1463" s="10"/>
      <c r="D1463" s="10"/>
      <c r="E1463" s="10"/>
    </row>
    <row r="1464" ht="13.5" thickBot="1"/>
    <row r="1465" spans="1:12" ht="12.75" customHeight="1">
      <c r="A1465" s="52" t="s">
        <v>8</v>
      </c>
      <c r="B1465" s="44" t="s">
        <v>1</v>
      </c>
      <c r="C1465" s="44" t="s">
        <v>18</v>
      </c>
      <c r="D1465" s="44" t="s">
        <v>0</v>
      </c>
      <c r="E1465" s="44" t="s">
        <v>2</v>
      </c>
      <c r="F1465" s="44" t="s">
        <v>60</v>
      </c>
      <c r="G1465" s="46" t="s">
        <v>7</v>
      </c>
      <c r="H1465" s="46"/>
      <c r="I1465" s="46"/>
      <c r="J1465" s="47"/>
      <c r="L1465" s="3" t="s">
        <v>109</v>
      </c>
    </row>
    <row r="1466" spans="1:10" ht="51" customHeight="1" thickBot="1">
      <c r="A1466" s="53"/>
      <c r="B1466" s="45"/>
      <c r="C1466" s="45"/>
      <c r="D1466" s="45"/>
      <c r="E1466" s="45"/>
      <c r="F1466" s="45"/>
      <c r="G1466" s="12" t="s">
        <v>3</v>
      </c>
      <c r="H1466" s="12" t="s">
        <v>4</v>
      </c>
      <c r="I1466" s="12" t="s">
        <v>5</v>
      </c>
      <c r="J1466" s="13" t="s">
        <v>6</v>
      </c>
    </row>
    <row r="1467" spans="1:10" s="1" customFormat="1" ht="13.5" thickBot="1">
      <c r="A1467" s="14">
        <v>1</v>
      </c>
      <c r="B1467" s="14">
        <v>2</v>
      </c>
      <c r="C1467" s="14">
        <v>3</v>
      </c>
      <c r="D1467" s="14">
        <v>4</v>
      </c>
      <c r="E1467" s="14">
        <v>5</v>
      </c>
      <c r="F1467" s="14">
        <v>6</v>
      </c>
      <c r="G1467" s="14">
        <v>7</v>
      </c>
      <c r="H1467" s="14">
        <v>8</v>
      </c>
      <c r="I1467" s="14">
        <v>9</v>
      </c>
      <c r="J1467" s="14">
        <v>10</v>
      </c>
    </row>
    <row r="1468" spans="1:12" ht="42" customHeight="1">
      <c r="A1468" s="15">
        <v>5</v>
      </c>
      <c r="B1468" s="11" t="s">
        <v>12</v>
      </c>
      <c r="C1468" s="16" t="s">
        <v>111</v>
      </c>
      <c r="D1468" s="17">
        <f>E1459</f>
        <v>3817</v>
      </c>
      <c r="E1468" s="22">
        <v>835464.96</v>
      </c>
      <c r="F1468" s="22">
        <f>F1469+F1475+F1488+F1492+F1493+F1501+F1514+F1515+F1521+F1526+F1531+F1535+F1536+F1537+F1545</f>
        <v>835464.96</v>
      </c>
      <c r="G1468" s="22">
        <f>G1469+G1475+G1488+G1492+G1493+G1501+G1514+G1515+G1521+G1526+G1531+G1535+G1536+G1537+G1545</f>
        <v>188492.74</v>
      </c>
      <c r="H1468" s="22">
        <f>H1469+H1475+H1488+H1492+H1493+H1501+H1514+H1515+H1521+H1526+H1531+H1535+H1536+H1537+H1545</f>
        <v>242207.46999999997</v>
      </c>
      <c r="I1468" s="22">
        <f>I1469+I1475+I1488+I1492+I1493+I1501+I1514+I1515+I1521+I1526+I1531+I1535+I1536+I1537+I1545</f>
        <v>185271.13</v>
      </c>
      <c r="J1468" s="22">
        <f>J1469+J1475+J1488+J1492+J1493+J1501+J1514+J1515+J1521+J1526+J1531+J1535+J1536+J1537+J1545</f>
        <v>219493.61999999997</v>
      </c>
      <c r="K1468" s="23"/>
      <c r="L1468" s="24">
        <f>G1468+H1468+I1468+J1468</f>
        <v>835464.96</v>
      </c>
    </row>
    <row r="1469" spans="1:12" ht="12.75">
      <c r="A1469" s="25">
        <v>5.1</v>
      </c>
      <c r="B1469" s="26" t="s">
        <v>93</v>
      </c>
      <c r="C1469" s="27"/>
      <c r="D1469" s="24"/>
      <c r="E1469" s="24">
        <f aca="true" t="shared" si="268" ref="E1469:J1469">E1471</f>
        <v>0</v>
      </c>
      <c r="F1469" s="24">
        <f t="shared" si="268"/>
        <v>63707.28</v>
      </c>
      <c r="G1469" s="24">
        <f t="shared" si="268"/>
        <v>15926.82</v>
      </c>
      <c r="H1469" s="24">
        <f t="shared" si="268"/>
        <v>15926.82</v>
      </c>
      <c r="I1469" s="24">
        <f t="shared" si="268"/>
        <v>15926.82</v>
      </c>
      <c r="J1469" s="24">
        <f t="shared" si="268"/>
        <v>15926.82</v>
      </c>
      <c r="K1469" s="23"/>
      <c r="L1469" s="24">
        <f aca="true" t="shared" si="269" ref="L1469:L1532">G1469+H1469+I1469+J1469</f>
        <v>63707.28</v>
      </c>
    </row>
    <row r="1470" spans="1:12" ht="12.75">
      <c r="A1470" s="25"/>
      <c r="B1470" s="28" t="s">
        <v>7</v>
      </c>
      <c r="C1470" s="27"/>
      <c r="D1470" s="24"/>
      <c r="E1470" s="24"/>
      <c r="F1470" s="24"/>
      <c r="G1470" s="24"/>
      <c r="H1470" s="24"/>
      <c r="I1470" s="24"/>
      <c r="J1470" s="29"/>
      <c r="K1470" s="23"/>
      <c r="L1470" s="24">
        <f t="shared" si="269"/>
        <v>0</v>
      </c>
    </row>
    <row r="1471" spans="1:12" ht="12.75">
      <c r="A1471" s="25" t="s">
        <v>44</v>
      </c>
      <c r="B1471" s="30" t="s">
        <v>43</v>
      </c>
      <c r="C1471" s="27"/>
      <c r="D1471" s="24"/>
      <c r="E1471" s="24">
        <f aca="true" t="shared" si="270" ref="E1471:J1471">E1473+E1474</f>
        <v>0</v>
      </c>
      <c r="F1471" s="24">
        <f t="shared" si="270"/>
        <v>63707.28</v>
      </c>
      <c r="G1471" s="24">
        <f t="shared" si="270"/>
        <v>15926.82</v>
      </c>
      <c r="H1471" s="24">
        <f t="shared" si="270"/>
        <v>15926.82</v>
      </c>
      <c r="I1471" s="24">
        <f t="shared" si="270"/>
        <v>15926.82</v>
      </c>
      <c r="J1471" s="24">
        <f t="shared" si="270"/>
        <v>15926.82</v>
      </c>
      <c r="K1471" s="23"/>
      <c r="L1471" s="24">
        <f t="shared" si="269"/>
        <v>63707.28</v>
      </c>
    </row>
    <row r="1472" spans="1:12" ht="12.75">
      <c r="A1472" s="25"/>
      <c r="B1472" s="31" t="s">
        <v>7</v>
      </c>
      <c r="C1472" s="27"/>
      <c r="D1472" s="24"/>
      <c r="E1472" s="24"/>
      <c r="F1472" s="24"/>
      <c r="G1472" s="24"/>
      <c r="H1472" s="24"/>
      <c r="I1472" s="24"/>
      <c r="J1472" s="29"/>
      <c r="K1472" s="23"/>
      <c r="L1472" s="24">
        <f t="shared" si="269"/>
        <v>0</v>
      </c>
    </row>
    <row r="1473" spans="1:12" ht="12.75">
      <c r="A1473" s="25"/>
      <c r="B1473" s="31" t="s">
        <v>19</v>
      </c>
      <c r="C1473" s="27"/>
      <c r="D1473" s="24"/>
      <c r="E1473" s="24"/>
      <c r="F1473" s="24">
        <f>G1473+H1473+I1473+J1473</f>
        <v>57915.72</v>
      </c>
      <c r="G1473" s="24">
        <v>14478.93</v>
      </c>
      <c r="H1473" s="24">
        <v>14478.93</v>
      </c>
      <c r="I1473" s="24">
        <v>14478.93</v>
      </c>
      <c r="J1473" s="24">
        <v>14478.93</v>
      </c>
      <c r="K1473" s="23"/>
      <c r="L1473" s="24">
        <f t="shared" si="269"/>
        <v>57915.72</v>
      </c>
    </row>
    <row r="1474" spans="1:12" ht="12.75">
      <c r="A1474" s="25"/>
      <c r="B1474" s="31" t="s">
        <v>20</v>
      </c>
      <c r="C1474" s="27"/>
      <c r="D1474" s="24"/>
      <c r="E1474" s="24"/>
      <c r="F1474" s="24">
        <f>G1474+H1474+I1474+J1474</f>
        <v>5791.56</v>
      </c>
      <c r="G1474" s="24">
        <v>1447.89</v>
      </c>
      <c r="H1474" s="24">
        <v>1447.89</v>
      </c>
      <c r="I1474" s="24">
        <v>1447.89</v>
      </c>
      <c r="J1474" s="24">
        <v>1447.89</v>
      </c>
      <c r="K1474" s="23"/>
      <c r="L1474" s="24">
        <f t="shared" si="269"/>
        <v>5791.56</v>
      </c>
    </row>
    <row r="1475" spans="1:12" ht="51">
      <c r="A1475" s="25">
        <v>5.2</v>
      </c>
      <c r="B1475" s="28" t="s">
        <v>94</v>
      </c>
      <c r="C1475" s="27"/>
      <c r="D1475" s="24"/>
      <c r="E1475" s="24">
        <f aca="true" t="shared" si="271" ref="E1475:J1475">E1477+E1483</f>
        <v>0</v>
      </c>
      <c r="F1475" s="24">
        <f t="shared" si="271"/>
        <v>210335.72000000003</v>
      </c>
      <c r="G1475" s="24">
        <f t="shared" si="271"/>
        <v>52583.93000000001</v>
      </c>
      <c r="H1475" s="24">
        <f t="shared" si="271"/>
        <v>52583.93000000001</v>
      </c>
      <c r="I1475" s="24">
        <f t="shared" si="271"/>
        <v>52583.93000000001</v>
      </c>
      <c r="J1475" s="24">
        <f t="shared" si="271"/>
        <v>52583.93000000001</v>
      </c>
      <c r="K1475" s="23"/>
      <c r="L1475" s="24">
        <f t="shared" si="269"/>
        <v>210335.72000000003</v>
      </c>
    </row>
    <row r="1476" spans="1:12" ht="12.75">
      <c r="A1476" s="25"/>
      <c r="B1476" s="28" t="s">
        <v>7</v>
      </c>
      <c r="C1476" s="27"/>
      <c r="D1476" s="24"/>
      <c r="E1476" s="24"/>
      <c r="F1476" s="24"/>
      <c r="G1476" s="24"/>
      <c r="H1476" s="24"/>
      <c r="I1476" s="24"/>
      <c r="J1476" s="24"/>
      <c r="K1476" s="23"/>
      <c r="L1476" s="24">
        <f t="shared" si="269"/>
        <v>0</v>
      </c>
    </row>
    <row r="1477" spans="1:12" ht="12.75">
      <c r="A1477" s="25" t="s">
        <v>21</v>
      </c>
      <c r="B1477" s="32" t="s">
        <v>28</v>
      </c>
      <c r="C1477" s="27"/>
      <c r="D1477" s="24"/>
      <c r="E1477" s="24">
        <f aca="true" t="shared" si="272" ref="E1477:J1477">E1479+E1480+E1481+E1482</f>
        <v>0</v>
      </c>
      <c r="F1477" s="24">
        <f t="shared" si="272"/>
        <v>0</v>
      </c>
      <c r="G1477" s="24">
        <f t="shared" si="272"/>
        <v>0</v>
      </c>
      <c r="H1477" s="24">
        <f t="shared" si="272"/>
        <v>0</v>
      </c>
      <c r="I1477" s="24">
        <f t="shared" si="272"/>
        <v>0</v>
      </c>
      <c r="J1477" s="24">
        <f t="shared" si="272"/>
        <v>0</v>
      </c>
      <c r="K1477" s="23"/>
      <c r="L1477" s="24">
        <f t="shared" si="269"/>
        <v>0</v>
      </c>
    </row>
    <row r="1478" spans="1:12" ht="12.75">
      <c r="A1478" s="25"/>
      <c r="B1478" s="33" t="s">
        <v>7</v>
      </c>
      <c r="C1478" s="27"/>
      <c r="D1478" s="24"/>
      <c r="E1478" s="24"/>
      <c r="F1478" s="24"/>
      <c r="G1478" s="24"/>
      <c r="H1478" s="24"/>
      <c r="I1478" s="24"/>
      <c r="J1478" s="24"/>
      <c r="K1478" s="23"/>
      <c r="L1478" s="24">
        <f t="shared" si="269"/>
        <v>0</v>
      </c>
    </row>
    <row r="1479" spans="1:12" ht="22.5">
      <c r="A1479" s="25"/>
      <c r="B1479" s="33" t="s">
        <v>22</v>
      </c>
      <c r="C1479" s="27"/>
      <c r="D1479" s="24"/>
      <c r="E1479" s="24"/>
      <c r="F1479" s="24">
        <f>G1479+H1479+I1479+J1479</f>
        <v>0</v>
      </c>
      <c r="G1479" s="58">
        <v>0</v>
      </c>
      <c r="H1479" s="24">
        <v>0</v>
      </c>
      <c r="I1479" s="24">
        <v>0</v>
      </c>
      <c r="J1479" s="24">
        <v>0</v>
      </c>
      <c r="K1479" s="23"/>
      <c r="L1479" s="24">
        <f t="shared" si="269"/>
        <v>0</v>
      </c>
    </row>
    <row r="1480" spans="1:12" ht="22.5">
      <c r="A1480" s="25"/>
      <c r="B1480" s="33" t="s">
        <v>23</v>
      </c>
      <c r="C1480" s="27"/>
      <c r="D1480" s="24"/>
      <c r="E1480" s="24"/>
      <c r="F1480" s="24">
        <f>G1480+H1480+I1480+J1480</f>
        <v>0</v>
      </c>
      <c r="G1480" s="24">
        <v>0</v>
      </c>
      <c r="H1480" s="24">
        <v>0</v>
      </c>
      <c r="I1480" s="24">
        <v>0</v>
      </c>
      <c r="J1480" s="24">
        <v>0</v>
      </c>
      <c r="K1480" s="23"/>
      <c r="L1480" s="24">
        <f t="shared" si="269"/>
        <v>0</v>
      </c>
    </row>
    <row r="1481" spans="1:12" ht="12.75">
      <c r="A1481" s="25"/>
      <c r="B1481" s="33" t="s">
        <v>96</v>
      </c>
      <c r="C1481" s="27"/>
      <c r="D1481" s="24"/>
      <c r="E1481" s="24"/>
      <c r="F1481" s="24">
        <f>G1481+H1481+I1481+J1481</f>
        <v>0</v>
      </c>
      <c r="G1481" s="24"/>
      <c r="H1481" s="24"/>
      <c r="I1481" s="24"/>
      <c r="J1481" s="24"/>
      <c r="K1481" s="23"/>
      <c r="L1481" s="24">
        <f t="shared" si="269"/>
        <v>0</v>
      </c>
    </row>
    <row r="1482" spans="1:12" ht="12.75">
      <c r="A1482" s="25"/>
      <c r="B1482" s="33" t="s">
        <v>97</v>
      </c>
      <c r="C1482" s="27"/>
      <c r="D1482" s="24"/>
      <c r="E1482" s="24"/>
      <c r="F1482" s="24">
        <f>G1482+H1482+I1482+J1482</f>
        <v>0</v>
      </c>
      <c r="G1482" s="24">
        <v>0</v>
      </c>
      <c r="H1482" s="24">
        <v>0</v>
      </c>
      <c r="I1482" s="24">
        <v>0</v>
      </c>
      <c r="J1482" s="24">
        <v>0</v>
      </c>
      <c r="K1482" s="23"/>
      <c r="L1482" s="24">
        <f t="shared" si="269"/>
        <v>0</v>
      </c>
    </row>
    <row r="1483" spans="1:12" ht="22.5">
      <c r="A1483" s="25" t="s">
        <v>24</v>
      </c>
      <c r="B1483" s="34" t="s">
        <v>25</v>
      </c>
      <c r="C1483" s="27"/>
      <c r="D1483" s="24"/>
      <c r="E1483" s="24">
        <f aca="true" t="shared" si="273" ref="E1483:J1483">E1485+E1486+E1487</f>
        <v>0</v>
      </c>
      <c r="F1483" s="24">
        <f t="shared" si="273"/>
        <v>210335.72000000003</v>
      </c>
      <c r="G1483" s="24">
        <f t="shared" si="273"/>
        <v>52583.93000000001</v>
      </c>
      <c r="H1483" s="24">
        <f t="shared" si="273"/>
        <v>52583.93000000001</v>
      </c>
      <c r="I1483" s="24">
        <f t="shared" si="273"/>
        <v>52583.93000000001</v>
      </c>
      <c r="J1483" s="24">
        <f t="shared" si="273"/>
        <v>52583.93000000001</v>
      </c>
      <c r="K1483" s="23"/>
      <c r="L1483" s="24">
        <f t="shared" si="269"/>
        <v>210335.72000000003</v>
      </c>
    </row>
    <row r="1484" spans="1:12" ht="12.75">
      <c r="A1484" s="25"/>
      <c r="B1484" s="33" t="s">
        <v>7</v>
      </c>
      <c r="C1484" s="27"/>
      <c r="D1484" s="24"/>
      <c r="E1484" s="24"/>
      <c r="F1484" s="24"/>
      <c r="G1484" s="24"/>
      <c r="H1484" s="24"/>
      <c r="I1484" s="24"/>
      <c r="J1484" s="24"/>
      <c r="K1484" s="23"/>
      <c r="L1484" s="24">
        <f t="shared" si="269"/>
        <v>0</v>
      </c>
    </row>
    <row r="1485" spans="1:12" ht="14.25">
      <c r="A1485" s="25"/>
      <c r="B1485" s="33" t="s">
        <v>26</v>
      </c>
      <c r="C1485" s="27"/>
      <c r="D1485" s="24"/>
      <c r="E1485" s="24"/>
      <c r="F1485" s="24">
        <f>G1485+H1485+I1485+J1485</f>
        <v>163050.92</v>
      </c>
      <c r="G1485" s="58">
        <v>40762.73</v>
      </c>
      <c r="H1485" s="24">
        <v>40762.73</v>
      </c>
      <c r="I1485" s="24">
        <v>40762.73</v>
      </c>
      <c r="J1485" s="24">
        <v>40762.73</v>
      </c>
      <c r="K1485" s="23"/>
      <c r="L1485" s="24">
        <f t="shared" si="269"/>
        <v>163050.92</v>
      </c>
    </row>
    <row r="1486" spans="1:12" ht="22.5">
      <c r="A1486" s="25"/>
      <c r="B1486" s="33" t="s">
        <v>27</v>
      </c>
      <c r="C1486" s="27"/>
      <c r="D1486" s="24"/>
      <c r="E1486" s="24"/>
      <c r="F1486" s="24">
        <f>G1486+H1486+I1486+J1486</f>
        <v>32610.2</v>
      </c>
      <c r="G1486" s="24">
        <v>8152.55</v>
      </c>
      <c r="H1486" s="24">
        <v>8152.55</v>
      </c>
      <c r="I1486" s="24">
        <v>8152.55</v>
      </c>
      <c r="J1486" s="24">
        <v>8152.55</v>
      </c>
      <c r="K1486" s="23"/>
      <c r="L1486" s="24">
        <f t="shared" si="269"/>
        <v>32610.2</v>
      </c>
    </row>
    <row r="1487" spans="1:12" ht="12.75">
      <c r="A1487" s="25"/>
      <c r="B1487" s="33" t="s">
        <v>97</v>
      </c>
      <c r="C1487" s="27"/>
      <c r="D1487" s="24"/>
      <c r="E1487" s="24"/>
      <c r="F1487" s="24">
        <f>G1487+H1487+I1487+J1487</f>
        <v>14674.6</v>
      </c>
      <c r="G1487" s="24">
        <v>3668.65</v>
      </c>
      <c r="H1487" s="24">
        <v>3668.65</v>
      </c>
      <c r="I1487" s="24">
        <v>3668.65</v>
      </c>
      <c r="J1487" s="24">
        <v>3668.65</v>
      </c>
      <c r="K1487" s="23"/>
      <c r="L1487" s="24">
        <f t="shared" si="269"/>
        <v>14674.6</v>
      </c>
    </row>
    <row r="1488" spans="1:12" ht="25.5">
      <c r="A1488" s="25">
        <v>5.3</v>
      </c>
      <c r="B1488" s="28" t="s">
        <v>85</v>
      </c>
      <c r="C1488" s="27"/>
      <c r="D1488" s="24"/>
      <c r="E1488" s="24">
        <f aca="true" t="shared" si="274" ref="E1488:J1488">E1490+E1491</f>
        <v>0</v>
      </c>
      <c r="F1488" s="24">
        <f t="shared" si="274"/>
        <v>54293.03</v>
      </c>
      <c r="G1488" s="24">
        <f t="shared" si="274"/>
        <v>13387.32</v>
      </c>
      <c r="H1488" s="24">
        <f t="shared" si="274"/>
        <v>13536.07</v>
      </c>
      <c r="I1488" s="24">
        <f t="shared" si="274"/>
        <v>13684.82</v>
      </c>
      <c r="J1488" s="24">
        <f t="shared" si="274"/>
        <v>13684.82</v>
      </c>
      <c r="K1488" s="23"/>
      <c r="L1488" s="24">
        <f t="shared" si="269"/>
        <v>54293.03</v>
      </c>
    </row>
    <row r="1489" spans="1:12" ht="12.75">
      <c r="A1489" s="25"/>
      <c r="B1489" s="28" t="s">
        <v>7</v>
      </c>
      <c r="C1489" s="27"/>
      <c r="D1489" s="24"/>
      <c r="E1489" s="24"/>
      <c r="F1489" s="24"/>
      <c r="G1489" s="24"/>
      <c r="H1489" s="24"/>
      <c r="I1489" s="24"/>
      <c r="J1489" s="24"/>
      <c r="K1489" s="23"/>
      <c r="L1489" s="24">
        <f t="shared" si="269"/>
        <v>0</v>
      </c>
    </row>
    <row r="1490" spans="1:12" ht="12.75">
      <c r="A1490" s="25" t="s">
        <v>88</v>
      </c>
      <c r="B1490" s="32" t="s">
        <v>86</v>
      </c>
      <c r="C1490" s="27"/>
      <c r="D1490" s="24"/>
      <c r="E1490" s="24"/>
      <c r="F1490" s="24">
        <f>G1490+H1490+I1490+J1490</f>
        <v>40192.92</v>
      </c>
      <c r="G1490" s="24">
        <v>9910.58</v>
      </c>
      <c r="H1490" s="24">
        <v>10020.7</v>
      </c>
      <c r="I1490" s="24">
        <v>10130.82</v>
      </c>
      <c r="J1490" s="24">
        <v>10130.82</v>
      </c>
      <c r="K1490" s="23"/>
      <c r="L1490" s="24">
        <f t="shared" si="269"/>
        <v>40192.92</v>
      </c>
    </row>
    <row r="1491" spans="1:12" ht="12.75">
      <c r="A1491" s="25" t="s">
        <v>89</v>
      </c>
      <c r="B1491" s="32" t="s">
        <v>87</v>
      </c>
      <c r="C1491" s="27"/>
      <c r="D1491" s="24"/>
      <c r="E1491" s="24"/>
      <c r="F1491" s="24">
        <f>G1491+H1491+I1491+J1491</f>
        <v>14100.11</v>
      </c>
      <c r="G1491" s="24">
        <v>3476.74</v>
      </c>
      <c r="H1491" s="24">
        <v>3515.37</v>
      </c>
      <c r="I1491" s="24">
        <v>3554</v>
      </c>
      <c r="J1491" s="24">
        <v>3554</v>
      </c>
      <c r="K1491" s="23"/>
      <c r="L1491" s="24">
        <f t="shared" si="269"/>
        <v>14100.11</v>
      </c>
    </row>
    <row r="1492" spans="1:12" ht="12.75">
      <c r="A1492" s="25">
        <v>5.4</v>
      </c>
      <c r="B1492" s="28" t="s">
        <v>13</v>
      </c>
      <c r="C1492" s="27"/>
      <c r="D1492" s="24"/>
      <c r="E1492" s="24">
        <v>0</v>
      </c>
      <c r="F1492" s="24">
        <f>G1492+H1492+I1492+J1492</f>
        <v>33976.08</v>
      </c>
      <c r="G1492" s="24">
        <v>8494.02</v>
      </c>
      <c r="H1492" s="24">
        <v>8494.02</v>
      </c>
      <c r="I1492" s="24">
        <v>8494.02</v>
      </c>
      <c r="J1492" s="24">
        <v>8494.02</v>
      </c>
      <c r="K1492" s="23"/>
      <c r="L1492" s="24">
        <f t="shared" si="269"/>
        <v>33976.08</v>
      </c>
    </row>
    <row r="1493" spans="1:12" ht="51">
      <c r="A1493" s="25">
        <v>5.5</v>
      </c>
      <c r="B1493" s="28" t="s">
        <v>84</v>
      </c>
      <c r="C1493" s="27"/>
      <c r="D1493" s="24"/>
      <c r="E1493" s="24">
        <f aca="true" t="shared" si="275" ref="E1493:J1493">E1495+E1500</f>
        <v>0</v>
      </c>
      <c r="F1493" s="24">
        <f t="shared" si="275"/>
        <v>203766.57</v>
      </c>
      <c r="G1493" s="24">
        <f t="shared" si="275"/>
        <v>36670.37</v>
      </c>
      <c r="H1493" s="24">
        <f t="shared" si="275"/>
        <v>93755.45999999999</v>
      </c>
      <c r="I1493" s="24">
        <f t="shared" si="275"/>
        <v>36670.37</v>
      </c>
      <c r="J1493" s="24">
        <f t="shared" si="275"/>
        <v>36670.37</v>
      </c>
      <c r="K1493" s="23"/>
      <c r="L1493" s="24">
        <f t="shared" si="269"/>
        <v>203766.56999999998</v>
      </c>
    </row>
    <row r="1494" spans="1:12" ht="12.75">
      <c r="A1494" s="25"/>
      <c r="B1494" s="28" t="s">
        <v>7</v>
      </c>
      <c r="C1494" s="27"/>
      <c r="D1494" s="24"/>
      <c r="E1494" s="24"/>
      <c r="F1494" s="24"/>
      <c r="G1494" s="24"/>
      <c r="H1494" s="24"/>
      <c r="I1494" s="24"/>
      <c r="J1494" s="24"/>
      <c r="K1494" s="23"/>
      <c r="L1494" s="24">
        <f t="shared" si="269"/>
        <v>0</v>
      </c>
    </row>
    <row r="1495" spans="1:12" ht="20.25" customHeight="1">
      <c r="A1495" s="25" t="s">
        <v>45</v>
      </c>
      <c r="B1495" s="34" t="s">
        <v>29</v>
      </c>
      <c r="C1495" s="27"/>
      <c r="D1495" s="24"/>
      <c r="E1495" s="24">
        <f aca="true" t="shared" si="276" ref="E1495:J1495">E1497+E1498+E1499</f>
        <v>0</v>
      </c>
      <c r="F1495" s="24">
        <f t="shared" si="276"/>
        <v>146681.48</v>
      </c>
      <c r="G1495" s="24">
        <f t="shared" si="276"/>
        <v>36670.37</v>
      </c>
      <c r="H1495" s="24">
        <f t="shared" si="276"/>
        <v>36670.37</v>
      </c>
      <c r="I1495" s="24">
        <f t="shared" si="276"/>
        <v>36670.37</v>
      </c>
      <c r="J1495" s="24">
        <f t="shared" si="276"/>
        <v>36670.37</v>
      </c>
      <c r="K1495" s="23"/>
      <c r="L1495" s="24">
        <f t="shared" si="269"/>
        <v>146681.48</v>
      </c>
    </row>
    <row r="1496" spans="1:12" ht="12.75">
      <c r="A1496" s="25"/>
      <c r="B1496" s="33" t="s">
        <v>7</v>
      </c>
      <c r="C1496" s="27"/>
      <c r="D1496" s="24"/>
      <c r="E1496" s="24"/>
      <c r="F1496" s="24"/>
      <c r="G1496" s="24"/>
      <c r="H1496" s="24"/>
      <c r="I1496" s="24"/>
      <c r="J1496" s="24"/>
      <c r="K1496" s="23"/>
      <c r="L1496" s="24">
        <f t="shared" si="269"/>
        <v>0</v>
      </c>
    </row>
    <row r="1497" spans="1:12" ht="14.25">
      <c r="A1497" s="25"/>
      <c r="B1497" s="33" t="s">
        <v>26</v>
      </c>
      <c r="C1497" s="27"/>
      <c r="D1497" s="24"/>
      <c r="E1497" s="24"/>
      <c r="F1497" s="24">
        <f>G1497+H1497+I1497+J1497</f>
        <v>113706.56</v>
      </c>
      <c r="G1497" s="58">
        <v>28426.64</v>
      </c>
      <c r="H1497" s="24">
        <v>28426.64</v>
      </c>
      <c r="I1497" s="24">
        <v>28426.64</v>
      </c>
      <c r="J1497" s="24">
        <v>28426.64</v>
      </c>
      <c r="K1497" s="23"/>
      <c r="L1497" s="24">
        <f t="shared" si="269"/>
        <v>113706.56</v>
      </c>
    </row>
    <row r="1498" spans="1:12" ht="22.5">
      <c r="A1498" s="25"/>
      <c r="B1498" s="33" t="s">
        <v>27</v>
      </c>
      <c r="C1498" s="27"/>
      <c r="D1498" s="24"/>
      <c r="E1498" s="24"/>
      <c r="F1498" s="24">
        <f>G1498+H1498+I1498+J1498</f>
        <v>22741.32</v>
      </c>
      <c r="G1498" s="24">
        <v>5685.33</v>
      </c>
      <c r="H1498" s="24">
        <v>5685.33</v>
      </c>
      <c r="I1498" s="24">
        <v>5685.33</v>
      </c>
      <c r="J1498" s="24">
        <v>5685.33</v>
      </c>
      <c r="K1498" s="23"/>
      <c r="L1498" s="24">
        <f t="shared" si="269"/>
        <v>22741.32</v>
      </c>
    </row>
    <row r="1499" spans="1:12" ht="12.75">
      <c r="A1499" s="25"/>
      <c r="B1499" s="33" t="s">
        <v>97</v>
      </c>
      <c r="C1499" s="27"/>
      <c r="D1499" s="24"/>
      <c r="E1499" s="24"/>
      <c r="F1499" s="24">
        <f>G1499+H1499+I1499+J1499</f>
        <v>10233.6</v>
      </c>
      <c r="G1499" s="24">
        <v>2558.4</v>
      </c>
      <c r="H1499" s="24">
        <v>2558.4</v>
      </c>
      <c r="I1499" s="24">
        <v>2558.4</v>
      </c>
      <c r="J1499" s="24">
        <v>2558.4</v>
      </c>
      <c r="K1499" s="23"/>
      <c r="L1499" s="24">
        <f t="shared" si="269"/>
        <v>10233.6</v>
      </c>
    </row>
    <row r="1500" spans="1:12" ht="47.25" customHeight="1">
      <c r="A1500" s="25" t="s">
        <v>46</v>
      </c>
      <c r="B1500" s="34" t="s">
        <v>92</v>
      </c>
      <c r="C1500" s="27"/>
      <c r="D1500" s="24"/>
      <c r="E1500" s="24">
        <v>0</v>
      </c>
      <c r="F1500" s="24">
        <f>G1500+H1500+I1500+J1500</f>
        <v>57085.09</v>
      </c>
      <c r="G1500" s="24"/>
      <c r="H1500" s="24">
        <v>57085.09</v>
      </c>
      <c r="I1500" s="24"/>
      <c r="J1500" s="24"/>
      <c r="K1500" s="23"/>
      <c r="L1500" s="24">
        <f t="shared" si="269"/>
        <v>57085.09</v>
      </c>
    </row>
    <row r="1501" spans="1:12" ht="63.75">
      <c r="A1501" s="25">
        <v>5.6</v>
      </c>
      <c r="B1501" s="28" t="s">
        <v>81</v>
      </c>
      <c r="C1501" s="27"/>
      <c r="D1501" s="24"/>
      <c r="E1501" s="24">
        <f aca="true" t="shared" si="277" ref="E1501:J1501">E1503+E1508+E1509+E1510+E1511+E1512+E1513</f>
        <v>0</v>
      </c>
      <c r="F1501" s="24">
        <f t="shared" si="277"/>
        <v>150487.96</v>
      </c>
      <c r="G1501" s="24">
        <f t="shared" si="277"/>
        <v>37621.99</v>
      </c>
      <c r="H1501" s="24">
        <f t="shared" si="277"/>
        <v>37621.99</v>
      </c>
      <c r="I1501" s="24">
        <f t="shared" si="277"/>
        <v>37621.99</v>
      </c>
      <c r="J1501" s="24">
        <f t="shared" si="277"/>
        <v>37621.99</v>
      </c>
      <c r="K1501" s="23"/>
      <c r="L1501" s="24">
        <f t="shared" si="269"/>
        <v>150487.96</v>
      </c>
    </row>
    <row r="1502" spans="1:12" ht="12.75">
      <c r="A1502" s="25"/>
      <c r="B1502" s="28" t="s">
        <v>7</v>
      </c>
      <c r="C1502" s="27"/>
      <c r="D1502" s="24"/>
      <c r="E1502" s="24"/>
      <c r="F1502" s="24"/>
      <c r="G1502" s="24"/>
      <c r="H1502" s="24"/>
      <c r="I1502" s="24"/>
      <c r="J1502" s="24"/>
      <c r="K1502" s="23"/>
      <c r="L1502" s="24">
        <f t="shared" si="269"/>
        <v>0</v>
      </c>
    </row>
    <row r="1503" spans="1:12" ht="33.75">
      <c r="A1503" s="25" t="s">
        <v>47</v>
      </c>
      <c r="B1503" s="32" t="s">
        <v>95</v>
      </c>
      <c r="C1503" s="27"/>
      <c r="D1503" s="24"/>
      <c r="E1503" s="24">
        <f aca="true" t="shared" si="278" ref="E1503:J1503">E1505+E1506+E1507</f>
        <v>0</v>
      </c>
      <c r="F1503" s="24">
        <f t="shared" si="278"/>
        <v>150487.96</v>
      </c>
      <c r="G1503" s="24">
        <f t="shared" si="278"/>
        <v>37621.99</v>
      </c>
      <c r="H1503" s="24">
        <f t="shared" si="278"/>
        <v>37621.99</v>
      </c>
      <c r="I1503" s="24">
        <f t="shared" si="278"/>
        <v>37621.99</v>
      </c>
      <c r="J1503" s="24">
        <f t="shared" si="278"/>
        <v>37621.99</v>
      </c>
      <c r="K1503" s="23"/>
      <c r="L1503" s="24">
        <f t="shared" si="269"/>
        <v>150487.96</v>
      </c>
    </row>
    <row r="1504" spans="1:12" ht="12.75">
      <c r="A1504" s="25"/>
      <c r="B1504" s="33" t="s">
        <v>7</v>
      </c>
      <c r="C1504" s="27"/>
      <c r="D1504" s="24"/>
      <c r="E1504" s="24"/>
      <c r="F1504" s="24"/>
      <c r="G1504" s="24"/>
      <c r="H1504" s="24"/>
      <c r="I1504" s="24"/>
      <c r="J1504" s="24"/>
      <c r="K1504" s="23"/>
      <c r="L1504" s="24">
        <f t="shared" si="269"/>
        <v>0</v>
      </c>
    </row>
    <row r="1505" spans="1:12" ht="22.5">
      <c r="A1505" s="25"/>
      <c r="B1505" s="33" t="s">
        <v>90</v>
      </c>
      <c r="C1505" s="27"/>
      <c r="D1505" s="24"/>
      <c r="E1505" s="24"/>
      <c r="F1505" s="24">
        <f aca="true" t="shared" si="279" ref="F1505:F1514">G1505+H1505+I1505+J1505</f>
        <v>115938.32</v>
      </c>
      <c r="G1505" s="58">
        <v>28984.58</v>
      </c>
      <c r="H1505" s="58">
        <v>28984.58</v>
      </c>
      <c r="I1505" s="58">
        <v>28984.58</v>
      </c>
      <c r="J1505" s="58">
        <v>28984.58</v>
      </c>
      <c r="K1505" s="23"/>
      <c r="L1505" s="24">
        <f t="shared" si="269"/>
        <v>115938.32</v>
      </c>
    </row>
    <row r="1506" spans="1:12" ht="22.5">
      <c r="A1506" s="25"/>
      <c r="B1506" s="33" t="s">
        <v>23</v>
      </c>
      <c r="C1506" s="27"/>
      <c r="D1506" s="24"/>
      <c r="E1506" s="24"/>
      <c r="F1506" s="24">
        <f t="shared" si="279"/>
        <v>23187.68</v>
      </c>
      <c r="G1506" s="24">
        <v>5796.92</v>
      </c>
      <c r="H1506" s="58">
        <v>5796.92</v>
      </c>
      <c r="I1506" s="58">
        <v>5796.92</v>
      </c>
      <c r="J1506" s="58">
        <v>5796.92</v>
      </c>
      <c r="K1506" s="23"/>
      <c r="L1506" s="24">
        <f t="shared" si="269"/>
        <v>23187.68</v>
      </c>
    </row>
    <row r="1507" spans="1:12" ht="14.25">
      <c r="A1507" s="25"/>
      <c r="B1507" s="33" t="s">
        <v>97</v>
      </c>
      <c r="C1507" s="27"/>
      <c r="D1507" s="24"/>
      <c r="E1507" s="24"/>
      <c r="F1507" s="24">
        <f t="shared" si="279"/>
        <v>11361.96</v>
      </c>
      <c r="G1507" s="24">
        <v>2840.49</v>
      </c>
      <c r="H1507" s="58">
        <v>2840.49</v>
      </c>
      <c r="I1507" s="58">
        <v>2840.49</v>
      </c>
      <c r="J1507" s="58">
        <v>2840.49</v>
      </c>
      <c r="K1507" s="23"/>
      <c r="L1507" s="24">
        <f t="shared" si="269"/>
        <v>11361.96</v>
      </c>
    </row>
    <row r="1508" spans="1:12" ht="22.5">
      <c r="A1508" s="25" t="s">
        <v>48</v>
      </c>
      <c r="B1508" s="32" t="s">
        <v>91</v>
      </c>
      <c r="C1508" s="27"/>
      <c r="D1508" s="24"/>
      <c r="E1508" s="24">
        <v>0</v>
      </c>
      <c r="F1508" s="24">
        <f t="shared" si="279"/>
        <v>0</v>
      </c>
      <c r="G1508" s="24"/>
      <c r="H1508" s="24"/>
      <c r="I1508" s="24"/>
      <c r="J1508" s="24"/>
      <c r="K1508" s="23"/>
      <c r="L1508" s="24">
        <f t="shared" si="269"/>
        <v>0</v>
      </c>
    </row>
    <row r="1509" spans="1:12" ht="12.75">
      <c r="A1509" s="25" t="s">
        <v>49</v>
      </c>
      <c r="B1509" s="34" t="s">
        <v>30</v>
      </c>
      <c r="C1509" s="27"/>
      <c r="D1509" s="24"/>
      <c r="E1509" s="24">
        <v>0</v>
      </c>
      <c r="F1509" s="24">
        <f t="shared" si="279"/>
        <v>0</v>
      </c>
      <c r="G1509" s="24"/>
      <c r="H1509" s="24"/>
      <c r="I1509" s="24"/>
      <c r="J1509" s="24"/>
      <c r="K1509" s="23"/>
      <c r="L1509" s="24">
        <f t="shared" si="269"/>
        <v>0</v>
      </c>
    </row>
    <row r="1510" spans="1:12" ht="12.75">
      <c r="A1510" s="25" t="s">
        <v>50</v>
      </c>
      <c r="B1510" s="30" t="s">
        <v>31</v>
      </c>
      <c r="C1510" s="27"/>
      <c r="D1510" s="24"/>
      <c r="E1510" s="24">
        <v>0</v>
      </c>
      <c r="F1510" s="24">
        <f t="shared" si="279"/>
        <v>0</v>
      </c>
      <c r="G1510" s="24">
        <v>0</v>
      </c>
      <c r="H1510" s="24">
        <v>0</v>
      </c>
      <c r="I1510" s="24">
        <v>0</v>
      </c>
      <c r="J1510" s="24">
        <v>0</v>
      </c>
      <c r="K1510" s="23"/>
      <c r="L1510" s="24">
        <f t="shared" si="269"/>
        <v>0</v>
      </c>
    </row>
    <row r="1511" spans="1:12" ht="12.75">
      <c r="A1511" s="25" t="s">
        <v>80</v>
      </c>
      <c r="B1511" s="34" t="s">
        <v>32</v>
      </c>
      <c r="C1511" s="27"/>
      <c r="D1511" s="24"/>
      <c r="E1511" s="24">
        <v>0</v>
      </c>
      <c r="F1511" s="24">
        <f t="shared" si="279"/>
        <v>0</v>
      </c>
      <c r="G1511" s="24">
        <v>0</v>
      </c>
      <c r="H1511" s="24">
        <v>0</v>
      </c>
      <c r="I1511" s="24">
        <v>0</v>
      </c>
      <c r="J1511" s="24">
        <v>0</v>
      </c>
      <c r="K1511" s="23"/>
      <c r="L1511" s="24">
        <f t="shared" si="269"/>
        <v>0</v>
      </c>
    </row>
    <row r="1512" spans="1:12" ht="12.75">
      <c r="A1512" s="25" t="s">
        <v>82</v>
      </c>
      <c r="B1512" s="34" t="s">
        <v>33</v>
      </c>
      <c r="C1512" s="27"/>
      <c r="D1512" s="24"/>
      <c r="E1512" s="24">
        <v>0</v>
      </c>
      <c r="F1512" s="24">
        <f t="shared" si="279"/>
        <v>0</v>
      </c>
      <c r="G1512" s="24">
        <v>0</v>
      </c>
      <c r="H1512" s="24">
        <v>0</v>
      </c>
      <c r="I1512" s="24">
        <v>0</v>
      </c>
      <c r="J1512" s="24">
        <v>0</v>
      </c>
      <c r="K1512" s="23"/>
      <c r="L1512" s="24">
        <f t="shared" si="269"/>
        <v>0</v>
      </c>
    </row>
    <row r="1513" spans="1:12" ht="12.75">
      <c r="A1513" s="25" t="s">
        <v>83</v>
      </c>
      <c r="B1513" s="35" t="s">
        <v>67</v>
      </c>
      <c r="C1513" s="27"/>
      <c r="D1513" s="24"/>
      <c r="E1513" s="24">
        <v>0</v>
      </c>
      <c r="F1513" s="24">
        <f t="shared" si="279"/>
        <v>0</v>
      </c>
      <c r="G1513" s="24"/>
      <c r="H1513" s="24"/>
      <c r="I1513" s="24"/>
      <c r="J1513" s="24"/>
      <c r="K1513" s="23"/>
      <c r="L1513" s="24">
        <f t="shared" si="269"/>
        <v>0</v>
      </c>
    </row>
    <row r="1514" spans="1:12" ht="63.75">
      <c r="A1514" s="25">
        <v>5.7</v>
      </c>
      <c r="B1514" s="28" t="s">
        <v>14</v>
      </c>
      <c r="C1514" s="27"/>
      <c r="D1514" s="24"/>
      <c r="E1514" s="24">
        <v>0</v>
      </c>
      <c r="F1514" s="24">
        <f t="shared" si="279"/>
        <v>0</v>
      </c>
      <c r="G1514" s="24"/>
      <c r="H1514" s="24"/>
      <c r="I1514" s="24"/>
      <c r="J1514" s="24"/>
      <c r="K1514" s="23"/>
      <c r="L1514" s="24">
        <f t="shared" si="269"/>
        <v>0</v>
      </c>
    </row>
    <row r="1515" spans="1:12" ht="51">
      <c r="A1515" s="25">
        <v>5.8</v>
      </c>
      <c r="B1515" s="28" t="s">
        <v>79</v>
      </c>
      <c r="C1515" s="27"/>
      <c r="D1515" s="24"/>
      <c r="E1515" s="24">
        <f aca="true" t="shared" si="280" ref="E1515:J1515">E1517+E1518+E1519+E1520</f>
        <v>0</v>
      </c>
      <c r="F1515" s="24">
        <f t="shared" si="280"/>
        <v>0</v>
      </c>
      <c r="G1515" s="24">
        <f t="shared" si="280"/>
        <v>0</v>
      </c>
      <c r="H1515" s="24">
        <f t="shared" si="280"/>
        <v>0</v>
      </c>
      <c r="I1515" s="24">
        <f t="shared" si="280"/>
        <v>0</v>
      </c>
      <c r="J1515" s="24">
        <f t="shared" si="280"/>
        <v>0</v>
      </c>
      <c r="K1515" s="23"/>
      <c r="L1515" s="24">
        <f t="shared" si="269"/>
        <v>0</v>
      </c>
    </row>
    <row r="1516" spans="1:12" ht="12.75">
      <c r="A1516" s="25"/>
      <c r="B1516" s="28" t="s">
        <v>7</v>
      </c>
      <c r="C1516" s="27"/>
      <c r="D1516" s="24"/>
      <c r="E1516" s="24"/>
      <c r="F1516" s="24"/>
      <c r="G1516" s="24"/>
      <c r="H1516" s="24"/>
      <c r="I1516" s="24"/>
      <c r="J1516" s="24"/>
      <c r="K1516" s="23"/>
      <c r="L1516" s="24">
        <f t="shared" si="269"/>
        <v>0</v>
      </c>
    </row>
    <row r="1517" spans="1:12" ht="12.75">
      <c r="A1517" s="25" t="s">
        <v>51</v>
      </c>
      <c r="B1517" s="36" t="s">
        <v>34</v>
      </c>
      <c r="C1517" s="27"/>
      <c r="D1517" s="24"/>
      <c r="E1517" s="24">
        <v>0</v>
      </c>
      <c r="F1517" s="24">
        <f>G1517+H1517+I1517+J1517</f>
        <v>0</v>
      </c>
      <c r="G1517" s="24"/>
      <c r="H1517" s="24"/>
      <c r="I1517" s="24"/>
      <c r="J1517" s="24"/>
      <c r="K1517" s="23"/>
      <c r="L1517" s="24">
        <f t="shared" si="269"/>
        <v>0</v>
      </c>
    </row>
    <row r="1518" spans="1:12" ht="12.75">
      <c r="A1518" s="25" t="s">
        <v>52</v>
      </c>
      <c r="B1518" s="36" t="s">
        <v>35</v>
      </c>
      <c r="C1518" s="27"/>
      <c r="D1518" s="24"/>
      <c r="E1518" s="24">
        <v>0</v>
      </c>
      <c r="F1518" s="24">
        <f>G1518+H1518+I1518+J1518</f>
        <v>0</v>
      </c>
      <c r="G1518" s="24"/>
      <c r="H1518" s="24"/>
      <c r="I1518" s="24"/>
      <c r="J1518" s="24"/>
      <c r="K1518" s="23"/>
      <c r="L1518" s="24">
        <f t="shared" si="269"/>
        <v>0</v>
      </c>
    </row>
    <row r="1519" spans="1:12" ht="12.75">
      <c r="A1519" s="25" t="s">
        <v>53</v>
      </c>
      <c r="B1519" s="36" t="s">
        <v>36</v>
      </c>
      <c r="C1519" s="27"/>
      <c r="D1519" s="24"/>
      <c r="E1519" s="24">
        <v>0</v>
      </c>
      <c r="F1519" s="24">
        <f>G1519+H1519+I1519+J1519</f>
        <v>0</v>
      </c>
      <c r="G1519" s="24"/>
      <c r="H1519" s="24"/>
      <c r="I1519" s="24"/>
      <c r="J1519" s="24"/>
      <c r="K1519" s="23"/>
      <c r="L1519" s="24">
        <f t="shared" si="269"/>
        <v>0</v>
      </c>
    </row>
    <row r="1520" spans="1:12" ht="12.75">
      <c r="A1520" s="25" t="s">
        <v>78</v>
      </c>
      <c r="B1520" s="35" t="s">
        <v>67</v>
      </c>
      <c r="C1520" s="27"/>
      <c r="D1520" s="24"/>
      <c r="E1520" s="24">
        <v>0</v>
      </c>
      <c r="F1520" s="24">
        <f>G1520+H1520+I1520+J1520</f>
        <v>0</v>
      </c>
      <c r="G1520" s="24"/>
      <c r="H1520" s="24"/>
      <c r="I1520" s="24"/>
      <c r="J1520" s="24"/>
      <c r="K1520" s="23"/>
      <c r="L1520" s="24">
        <f t="shared" si="269"/>
        <v>0</v>
      </c>
    </row>
    <row r="1521" spans="1:12" ht="38.25">
      <c r="A1521" s="25">
        <v>5.9</v>
      </c>
      <c r="B1521" s="28" t="s">
        <v>76</v>
      </c>
      <c r="C1521" s="27"/>
      <c r="D1521" s="24"/>
      <c r="E1521" s="24">
        <f aca="true" t="shared" si="281" ref="E1521:J1521">E1523+E1524+E1525</f>
        <v>0</v>
      </c>
      <c r="F1521" s="24">
        <f t="shared" si="281"/>
        <v>0</v>
      </c>
      <c r="G1521" s="24">
        <f t="shared" si="281"/>
        <v>0</v>
      </c>
      <c r="H1521" s="24">
        <f t="shared" si="281"/>
        <v>0</v>
      </c>
      <c r="I1521" s="24">
        <f t="shared" si="281"/>
        <v>0</v>
      </c>
      <c r="J1521" s="24">
        <f t="shared" si="281"/>
        <v>0</v>
      </c>
      <c r="K1521" s="23"/>
      <c r="L1521" s="24">
        <f t="shared" si="269"/>
        <v>0</v>
      </c>
    </row>
    <row r="1522" spans="1:12" ht="12.75">
      <c r="A1522" s="25"/>
      <c r="B1522" s="28" t="s">
        <v>7</v>
      </c>
      <c r="C1522" s="27"/>
      <c r="D1522" s="24"/>
      <c r="E1522" s="24"/>
      <c r="F1522" s="24"/>
      <c r="G1522" s="24"/>
      <c r="H1522" s="24"/>
      <c r="I1522" s="24"/>
      <c r="J1522" s="24"/>
      <c r="K1522" s="23"/>
      <c r="L1522" s="24">
        <f t="shared" si="269"/>
        <v>0</v>
      </c>
    </row>
    <row r="1523" spans="1:12" ht="12.75">
      <c r="A1523" s="25" t="s">
        <v>54</v>
      </c>
      <c r="B1523" s="34" t="s">
        <v>37</v>
      </c>
      <c r="C1523" s="27"/>
      <c r="D1523" s="24"/>
      <c r="E1523" s="24">
        <v>0</v>
      </c>
      <c r="F1523" s="24">
        <f>G1523+H1523+I1523+J1523</f>
        <v>0</v>
      </c>
      <c r="G1523" s="24"/>
      <c r="H1523" s="24"/>
      <c r="I1523" s="24"/>
      <c r="J1523" s="24"/>
      <c r="K1523" s="23"/>
      <c r="L1523" s="24">
        <f t="shared" si="269"/>
        <v>0</v>
      </c>
    </row>
    <row r="1524" spans="1:12" ht="12.75">
      <c r="A1524" s="25" t="s">
        <v>55</v>
      </c>
      <c r="B1524" s="34" t="s">
        <v>38</v>
      </c>
      <c r="C1524" s="27"/>
      <c r="D1524" s="24"/>
      <c r="E1524" s="24">
        <v>0</v>
      </c>
      <c r="F1524" s="24">
        <f>G1524+H1524+I1524+J1524</f>
        <v>0</v>
      </c>
      <c r="G1524" s="24"/>
      <c r="H1524" s="24"/>
      <c r="I1524" s="24"/>
      <c r="J1524" s="24"/>
      <c r="K1524" s="23"/>
      <c r="L1524" s="24">
        <f t="shared" si="269"/>
        <v>0</v>
      </c>
    </row>
    <row r="1525" spans="1:12" ht="12.75">
      <c r="A1525" s="25" t="s">
        <v>77</v>
      </c>
      <c r="B1525" s="35" t="s">
        <v>67</v>
      </c>
      <c r="C1525" s="27"/>
      <c r="D1525" s="24"/>
      <c r="E1525" s="24">
        <v>0</v>
      </c>
      <c r="F1525" s="24">
        <f>G1525+H1525+I1525+J1525</f>
        <v>0</v>
      </c>
      <c r="G1525" s="24"/>
      <c r="H1525" s="24"/>
      <c r="I1525" s="24"/>
      <c r="J1525" s="24"/>
      <c r="K1525" s="23"/>
      <c r="L1525" s="24">
        <f t="shared" si="269"/>
        <v>0</v>
      </c>
    </row>
    <row r="1526" spans="1:12" ht="51">
      <c r="A1526" s="37">
        <v>5.1</v>
      </c>
      <c r="B1526" s="28" t="s">
        <v>74</v>
      </c>
      <c r="C1526" s="27"/>
      <c r="D1526" s="24"/>
      <c r="E1526" s="24">
        <f aca="true" t="shared" si="282" ref="E1526:J1526">E1528+E1529+E1530</f>
        <v>0</v>
      </c>
      <c r="F1526" s="24">
        <f t="shared" si="282"/>
        <v>33857.74</v>
      </c>
      <c r="G1526" s="24">
        <f t="shared" si="282"/>
        <v>0</v>
      </c>
      <c r="H1526" s="24">
        <f t="shared" si="282"/>
        <v>0</v>
      </c>
      <c r="I1526" s="24">
        <f t="shared" si="282"/>
        <v>0</v>
      </c>
      <c r="J1526" s="24">
        <f t="shared" si="282"/>
        <v>33857.74</v>
      </c>
      <c r="K1526" s="23"/>
      <c r="L1526" s="24">
        <f t="shared" si="269"/>
        <v>33857.74</v>
      </c>
    </row>
    <row r="1527" spans="1:12" ht="12.75">
      <c r="A1527" s="37"/>
      <c r="B1527" s="28" t="s">
        <v>7</v>
      </c>
      <c r="C1527" s="27"/>
      <c r="D1527" s="24"/>
      <c r="E1527" s="24"/>
      <c r="F1527" s="24"/>
      <c r="G1527" s="24"/>
      <c r="H1527" s="24"/>
      <c r="I1527" s="24"/>
      <c r="J1527" s="24"/>
      <c r="K1527" s="23"/>
      <c r="L1527" s="24">
        <f t="shared" si="269"/>
        <v>0</v>
      </c>
    </row>
    <row r="1528" spans="1:12" ht="22.5">
      <c r="A1528" s="37" t="s">
        <v>56</v>
      </c>
      <c r="B1528" s="38" t="s">
        <v>98</v>
      </c>
      <c r="C1528" s="27"/>
      <c r="D1528" s="24"/>
      <c r="E1528" s="24">
        <v>0</v>
      </c>
      <c r="F1528" s="24">
        <f>G1528+H1528+I1528+J1528</f>
        <v>33857.74</v>
      </c>
      <c r="G1528" s="24"/>
      <c r="H1528" s="24"/>
      <c r="I1528" s="24"/>
      <c r="J1528" s="24">
        <v>33857.74</v>
      </c>
      <c r="K1528" s="23"/>
      <c r="L1528" s="24">
        <f t="shared" si="269"/>
        <v>33857.74</v>
      </c>
    </row>
    <row r="1529" spans="1:12" ht="22.5">
      <c r="A1529" s="37" t="s">
        <v>75</v>
      </c>
      <c r="B1529" s="34" t="s">
        <v>39</v>
      </c>
      <c r="C1529" s="27"/>
      <c r="D1529" s="24"/>
      <c r="E1529" s="24">
        <v>0</v>
      </c>
      <c r="F1529" s="24">
        <f>G1529+H1529+I1529+J1529</f>
        <v>0</v>
      </c>
      <c r="G1529" s="24"/>
      <c r="H1529" s="24"/>
      <c r="I1529" s="24"/>
      <c r="J1529" s="24"/>
      <c r="K1529" s="23"/>
      <c r="L1529" s="24">
        <f t="shared" si="269"/>
        <v>0</v>
      </c>
    </row>
    <row r="1530" spans="1:12" ht="12.75">
      <c r="A1530" s="37" t="s">
        <v>99</v>
      </c>
      <c r="B1530" s="35" t="s">
        <v>67</v>
      </c>
      <c r="C1530" s="27"/>
      <c r="D1530" s="24"/>
      <c r="E1530" s="24">
        <v>0</v>
      </c>
      <c r="F1530" s="24">
        <f>G1530+H1530+I1530+J1530</f>
        <v>0</v>
      </c>
      <c r="G1530" s="24"/>
      <c r="H1530" s="24"/>
      <c r="I1530" s="24"/>
      <c r="J1530" s="24"/>
      <c r="K1530" s="23"/>
      <c r="L1530" s="24">
        <f t="shared" si="269"/>
        <v>0</v>
      </c>
    </row>
    <row r="1531" spans="1:12" ht="38.25">
      <c r="A1531" s="37">
        <v>5.11</v>
      </c>
      <c r="B1531" s="28" t="s">
        <v>69</v>
      </c>
      <c r="C1531" s="27"/>
      <c r="D1531" s="24"/>
      <c r="E1531" s="24">
        <f aca="true" t="shared" si="283" ref="E1531:J1531">E1533+E1534</f>
        <v>0</v>
      </c>
      <c r="F1531" s="24">
        <f t="shared" si="283"/>
        <v>13581.48</v>
      </c>
      <c r="G1531" s="24">
        <f t="shared" si="283"/>
        <v>3395.37</v>
      </c>
      <c r="H1531" s="24">
        <f t="shared" si="283"/>
        <v>3395.37</v>
      </c>
      <c r="I1531" s="24">
        <f t="shared" si="283"/>
        <v>3395.37</v>
      </c>
      <c r="J1531" s="24">
        <f t="shared" si="283"/>
        <v>3395.37</v>
      </c>
      <c r="K1531" s="23"/>
      <c r="L1531" s="24">
        <f t="shared" si="269"/>
        <v>13581.48</v>
      </c>
    </row>
    <row r="1532" spans="1:12" ht="12.75">
      <c r="A1532" s="37"/>
      <c r="B1532" s="28" t="s">
        <v>7</v>
      </c>
      <c r="C1532" s="27"/>
      <c r="D1532" s="24"/>
      <c r="E1532" s="24"/>
      <c r="F1532" s="24"/>
      <c r="G1532" s="24"/>
      <c r="H1532" s="24"/>
      <c r="I1532" s="24"/>
      <c r="J1532" s="24"/>
      <c r="K1532" s="23"/>
      <c r="L1532" s="24">
        <f t="shared" si="269"/>
        <v>0</v>
      </c>
    </row>
    <row r="1533" spans="1:12" ht="12.75">
      <c r="A1533" s="37" t="s">
        <v>70</v>
      </c>
      <c r="B1533" s="32" t="s">
        <v>73</v>
      </c>
      <c r="C1533" s="27"/>
      <c r="D1533" s="24"/>
      <c r="E1533" s="24">
        <v>0</v>
      </c>
      <c r="F1533" s="24">
        <f>G1533+H1533+I1533+J1533</f>
        <v>13581.48</v>
      </c>
      <c r="G1533" s="24">
        <v>3395.37</v>
      </c>
      <c r="H1533" s="24">
        <v>3395.37</v>
      </c>
      <c r="I1533" s="24">
        <v>3395.37</v>
      </c>
      <c r="J1533" s="24">
        <v>3395.37</v>
      </c>
      <c r="K1533" s="23"/>
      <c r="L1533" s="24">
        <f aca="true" t="shared" si="284" ref="L1533:L1545">G1533+H1533+I1533+J1533</f>
        <v>13581.48</v>
      </c>
    </row>
    <row r="1534" spans="1:12" ht="12.75">
      <c r="A1534" s="37" t="s">
        <v>71</v>
      </c>
      <c r="B1534" s="32" t="s">
        <v>72</v>
      </c>
      <c r="C1534" s="27"/>
      <c r="D1534" s="24"/>
      <c r="E1534" s="24">
        <v>0</v>
      </c>
      <c r="F1534" s="24">
        <f>G1534+H1534+I1534+J1534</f>
        <v>0</v>
      </c>
      <c r="G1534" s="24"/>
      <c r="H1534" s="24"/>
      <c r="I1534" s="24"/>
      <c r="J1534" s="24"/>
      <c r="K1534" s="23"/>
      <c r="L1534" s="24">
        <f t="shared" si="284"/>
        <v>0</v>
      </c>
    </row>
    <row r="1535" spans="1:12" ht="51">
      <c r="A1535" s="37">
        <v>5.12</v>
      </c>
      <c r="B1535" s="28" t="s">
        <v>15</v>
      </c>
      <c r="C1535" s="27"/>
      <c r="D1535" s="24"/>
      <c r="E1535" s="24">
        <v>0</v>
      </c>
      <c r="F1535" s="24">
        <f>G1535+H1535+I1535+J1535</f>
        <v>15298.8</v>
      </c>
      <c r="G1535" s="24">
        <v>3990</v>
      </c>
      <c r="H1535" s="24">
        <v>3648</v>
      </c>
      <c r="I1535" s="59">
        <v>3648</v>
      </c>
      <c r="J1535" s="59">
        <v>4012.8</v>
      </c>
      <c r="K1535" s="23"/>
      <c r="L1535" s="24">
        <f t="shared" si="284"/>
        <v>15298.8</v>
      </c>
    </row>
    <row r="1536" spans="1:12" ht="25.5">
      <c r="A1536" s="37">
        <v>5.13</v>
      </c>
      <c r="B1536" s="28" t="s">
        <v>16</v>
      </c>
      <c r="C1536" s="27"/>
      <c r="D1536" s="24"/>
      <c r="E1536" s="24">
        <v>0</v>
      </c>
      <c r="F1536" s="24">
        <f>G1536+H1536+I1536+J1536</f>
        <v>45421.22</v>
      </c>
      <c r="G1536" s="24">
        <v>13738.15</v>
      </c>
      <c r="H1536" s="24">
        <v>10561.04</v>
      </c>
      <c r="I1536" s="59">
        <v>10561.04</v>
      </c>
      <c r="J1536" s="59">
        <v>10560.99</v>
      </c>
      <c r="K1536" s="23"/>
      <c r="L1536" s="24">
        <f t="shared" si="284"/>
        <v>45421.22</v>
      </c>
    </row>
    <row r="1537" spans="1:12" ht="38.25">
      <c r="A1537" s="37">
        <v>5.14</v>
      </c>
      <c r="B1537" s="28" t="s">
        <v>68</v>
      </c>
      <c r="C1537" s="27"/>
      <c r="D1537" s="24"/>
      <c r="E1537" s="24">
        <f>E1539+E1540+E1541+E1542+E1543+E1544</f>
        <v>0</v>
      </c>
      <c r="F1537" s="24">
        <f>F1539+F1540+F1541+F1542+F1543+F1544+F1545</f>
        <v>10739.08</v>
      </c>
      <c r="G1537" s="24">
        <f>G1539+G1540+G1541+G1542+G1543+G1544+G1545</f>
        <v>2684.77</v>
      </c>
      <c r="H1537" s="24">
        <f>H1539+H1540+H1541+H1542+H1543+H1544+H1545</f>
        <v>2684.77</v>
      </c>
      <c r="I1537" s="24">
        <f>I1539+I1540+I1541+I1542+I1543+I1544+I1545</f>
        <v>2684.77</v>
      </c>
      <c r="J1537" s="24">
        <f>J1539+J1540+J1541+J1542+J1543+J1544+J1545</f>
        <v>2684.77</v>
      </c>
      <c r="K1537" s="23"/>
      <c r="L1537" s="24">
        <f t="shared" si="284"/>
        <v>10739.08</v>
      </c>
    </row>
    <row r="1538" spans="1:12" ht="14.25">
      <c r="A1538" s="37"/>
      <c r="B1538" s="28" t="s">
        <v>7</v>
      </c>
      <c r="C1538" s="27"/>
      <c r="D1538" s="24"/>
      <c r="E1538" s="24"/>
      <c r="F1538" s="24"/>
      <c r="G1538" s="24"/>
      <c r="H1538" s="24"/>
      <c r="I1538" s="24"/>
      <c r="J1538" s="59"/>
      <c r="K1538" s="23"/>
      <c r="L1538" s="24">
        <f t="shared" si="284"/>
        <v>0</v>
      </c>
    </row>
    <row r="1539" spans="1:12" ht="12.75">
      <c r="A1539" s="37" t="s">
        <v>57</v>
      </c>
      <c r="B1539" s="34" t="s">
        <v>40</v>
      </c>
      <c r="C1539" s="27"/>
      <c r="D1539" s="24"/>
      <c r="E1539" s="24">
        <v>0</v>
      </c>
      <c r="F1539" s="24">
        <f aca="true" t="shared" si="285" ref="F1539:F1544">G1539+H1539+I1539+J1539</f>
        <v>3758.52</v>
      </c>
      <c r="G1539" s="24">
        <v>939.63</v>
      </c>
      <c r="H1539" s="24">
        <v>939.63</v>
      </c>
      <c r="I1539" s="24">
        <v>939.63</v>
      </c>
      <c r="J1539" s="24">
        <v>939.63</v>
      </c>
      <c r="K1539" s="23"/>
      <c r="L1539" s="24">
        <f t="shared" si="284"/>
        <v>3758.52</v>
      </c>
    </row>
    <row r="1540" spans="1:12" ht="12.75">
      <c r="A1540" s="37" t="s">
        <v>58</v>
      </c>
      <c r="B1540" s="34" t="s">
        <v>41</v>
      </c>
      <c r="C1540" s="27"/>
      <c r="D1540" s="24"/>
      <c r="E1540" s="24">
        <v>0</v>
      </c>
      <c r="F1540" s="24">
        <f t="shared" si="285"/>
        <v>0</v>
      </c>
      <c r="G1540" s="24"/>
      <c r="H1540" s="24"/>
      <c r="I1540" s="24"/>
      <c r="J1540" s="24"/>
      <c r="K1540" s="23"/>
      <c r="L1540" s="24">
        <f t="shared" si="284"/>
        <v>0</v>
      </c>
    </row>
    <row r="1541" spans="1:12" ht="12.75">
      <c r="A1541" s="37" t="s">
        <v>59</v>
      </c>
      <c r="B1541" s="34" t="s">
        <v>42</v>
      </c>
      <c r="C1541" s="27"/>
      <c r="D1541" s="24"/>
      <c r="E1541" s="24">
        <v>0</v>
      </c>
      <c r="F1541" s="24">
        <f t="shared" si="285"/>
        <v>0</v>
      </c>
      <c r="G1541" s="24"/>
      <c r="H1541" s="24"/>
      <c r="I1541" s="24"/>
      <c r="J1541" s="24"/>
      <c r="K1541" s="23"/>
      <c r="L1541" s="24">
        <f t="shared" si="284"/>
        <v>0</v>
      </c>
    </row>
    <row r="1542" spans="1:12" ht="12.75">
      <c r="A1542" s="37" t="s">
        <v>62</v>
      </c>
      <c r="B1542" s="39" t="s">
        <v>64</v>
      </c>
      <c r="C1542" s="27"/>
      <c r="D1542" s="40"/>
      <c r="E1542" s="40">
        <v>0</v>
      </c>
      <c r="F1542" s="24">
        <f t="shared" si="285"/>
        <v>0</v>
      </c>
      <c r="G1542" s="24"/>
      <c r="H1542" s="24"/>
      <c r="I1542" s="24"/>
      <c r="J1542" s="24"/>
      <c r="K1542" s="23"/>
      <c r="L1542" s="24">
        <f t="shared" si="284"/>
        <v>0</v>
      </c>
    </row>
    <row r="1543" spans="1:12" ht="12.75">
      <c r="A1543" s="37" t="s">
        <v>63</v>
      </c>
      <c r="B1543" s="39" t="s">
        <v>65</v>
      </c>
      <c r="C1543" s="27"/>
      <c r="D1543" s="40"/>
      <c r="E1543" s="40">
        <v>0</v>
      </c>
      <c r="F1543" s="24">
        <f t="shared" si="285"/>
        <v>0</v>
      </c>
      <c r="G1543" s="24"/>
      <c r="H1543" s="24"/>
      <c r="I1543" s="24"/>
      <c r="J1543" s="24"/>
      <c r="K1543" s="23"/>
      <c r="L1543" s="24">
        <f t="shared" si="284"/>
        <v>0</v>
      </c>
    </row>
    <row r="1544" spans="1:12" ht="12.75">
      <c r="A1544" s="37" t="s">
        <v>66</v>
      </c>
      <c r="B1544" s="35" t="s">
        <v>110</v>
      </c>
      <c r="C1544" s="27"/>
      <c r="D1544" s="40"/>
      <c r="E1544" s="40">
        <v>0</v>
      </c>
      <c r="F1544" s="24">
        <f t="shared" si="285"/>
        <v>6980.56</v>
      </c>
      <c r="G1544" s="24">
        <v>1745.14</v>
      </c>
      <c r="H1544" s="24">
        <v>1745.14</v>
      </c>
      <c r="I1544" s="24">
        <v>1745.14</v>
      </c>
      <c r="J1544" s="24">
        <v>1745.14</v>
      </c>
      <c r="K1544" s="23"/>
      <c r="L1544" s="24">
        <f t="shared" si="284"/>
        <v>6980.56</v>
      </c>
    </row>
    <row r="1545" spans="1:12" ht="53.25" customHeight="1" thickBot="1">
      <c r="A1545" s="41">
        <v>5.15</v>
      </c>
      <c r="B1545" s="12" t="s">
        <v>17</v>
      </c>
      <c r="C1545" s="42"/>
      <c r="D1545" s="43"/>
      <c r="E1545" s="43">
        <v>0</v>
      </c>
      <c r="F1545" s="43">
        <v>0</v>
      </c>
      <c r="G1545" s="43">
        <v>0</v>
      </c>
      <c r="H1545" s="43">
        <v>0</v>
      </c>
      <c r="I1545" s="43">
        <v>0</v>
      </c>
      <c r="J1545" s="43">
        <v>0</v>
      </c>
      <c r="K1545" s="23"/>
      <c r="L1545" s="24">
        <f t="shared" si="284"/>
        <v>0</v>
      </c>
    </row>
    <row r="1548" spans="2:6" ht="12.75">
      <c r="B1548" s="1" t="s">
        <v>100</v>
      </c>
      <c r="C1548" s="3" t="s">
        <v>106</v>
      </c>
      <c r="D1548" s="1" t="s">
        <v>113</v>
      </c>
      <c r="F1548" s="1" t="s">
        <v>103</v>
      </c>
    </row>
    <row r="1549" spans="3:9" ht="12.75">
      <c r="C1549" s="1" t="s">
        <v>101</v>
      </c>
      <c r="D1549" s="1"/>
      <c r="F1549" s="3" t="s">
        <v>104</v>
      </c>
      <c r="H1549" s="3" t="s">
        <v>105</v>
      </c>
      <c r="I1549" s="1"/>
    </row>
    <row r="1550" ht="12.75">
      <c r="H1550" s="3" t="s">
        <v>108</v>
      </c>
    </row>
    <row r="1551" spans="2:4" ht="12.75">
      <c r="B1551" s="1" t="s">
        <v>102</v>
      </c>
      <c r="C1551" s="3" t="s">
        <v>107</v>
      </c>
      <c r="D1551" s="1" t="s">
        <v>150</v>
      </c>
    </row>
    <row r="1552" spans="3:4" ht="12.75">
      <c r="C1552" s="1" t="s">
        <v>101</v>
      </c>
      <c r="D1552" s="1"/>
    </row>
    <row r="1553" spans="2:9" ht="44.25" customHeight="1">
      <c r="B1553" s="57" t="s">
        <v>149</v>
      </c>
      <c r="C1553" s="57"/>
      <c r="D1553" s="57"/>
      <c r="E1553" s="57"/>
      <c r="F1553" s="57"/>
      <c r="G1553" s="57"/>
      <c r="H1553" s="57"/>
      <c r="I1553" s="57"/>
    </row>
    <row r="1554" spans="2:9" ht="15" customHeight="1">
      <c r="B1554" s="2"/>
      <c r="C1554" s="2"/>
      <c r="D1554" s="2"/>
      <c r="E1554" s="2"/>
      <c r="F1554" s="2"/>
      <c r="G1554" s="2"/>
      <c r="H1554" s="2"/>
      <c r="I1554" s="2"/>
    </row>
    <row r="1555" spans="1:9" ht="13.5" customHeight="1">
      <c r="A1555" s="18" t="s">
        <v>11</v>
      </c>
      <c r="B1555" s="19"/>
      <c r="C1555" s="20" t="s">
        <v>129</v>
      </c>
      <c r="D1555" s="21"/>
      <c r="E1555" s="54"/>
      <c r="F1555" s="2"/>
      <c r="G1555" s="2"/>
      <c r="H1555" s="2"/>
      <c r="I1555" s="2"/>
    </row>
    <row r="1556" spans="1:5" ht="14.25">
      <c r="A1556" s="18"/>
      <c r="B1556" s="19"/>
      <c r="C1556" s="55" t="s">
        <v>112</v>
      </c>
      <c r="D1556" s="56"/>
      <c r="E1556" s="6">
        <v>3667</v>
      </c>
    </row>
    <row r="1557" spans="3:5" ht="12.75">
      <c r="C1557" s="4" t="s">
        <v>9</v>
      </c>
      <c r="D1557" s="5"/>
      <c r="E1557" s="7">
        <v>3619</v>
      </c>
    </row>
    <row r="1558" spans="3:5" ht="13.5" thickBot="1">
      <c r="C1558" s="48" t="s">
        <v>10</v>
      </c>
      <c r="D1558" s="49"/>
      <c r="E1558" s="8">
        <v>48</v>
      </c>
    </row>
    <row r="1559" spans="3:5" ht="13.5" thickBot="1">
      <c r="C1559" s="50" t="s">
        <v>61</v>
      </c>
      <c r="D1559" s="51"/>
      <c r="E1559" s="9">
        <v>18.24</v>
      </c>
    </row>
    <row r="1560" spans="3:5" ht="7.5" customHeight="1">
      <c r="C1560" s="10"/>
      <c r="D1560" s="10"/>
      <c r="E1560" s="10"/>
    </row>
    <row r="1561" ht="13.5" thickBot="1"/>
    <row r="1562" spans="1:12" ht="12.75" customHeight="1">
      <c r="A1562" s="52" t="s">
        <v>8</v>
      </c>
      <c r="B1562" s="44" t="s">
        <v>1</v>
      </c>
      <c r="C1562" s="44" t="s">
        <v>18</v>
      </c>
      <c r="D1562" s="44" t="s">
        <v>0</v>
      </c>
      <c r="E1562" s="44" t="s">
        <v>2</v>
      </c>
      <c r="F1562" s="44" t="s">
        <v>60</v>
      </c>
      <c r="G1562" s="46" t="s">
        <v>7</v>
      </c>
      <c r="H1562" s="46"/>
      <c r="I1562" s="46"/>
      <c r="J1562" s="47"/>
      <c r="L1562" s="3" t="s">
        <v>109</v>
      </c>
    </row>
    <row r="1563" spans="1:10" ht="51" customHeight="1" thickBot="1">
      <c r="A1563" s="53"/>
      <c r="B1563" s="45"/>
      <c r="C1563" s="45"/>
      <c r="D1563" s="45"/>
      <c r="E1563" s="45"/>
      <c r="F1563" s="45"/>
      <c r="G1563" s="12" t="s">
        <v>3</v>
      </c>
      <c r="H1563" s="12" t="s">
        <v>4</v>
      </c>
      <c r="I1563" s="12" t="s">
        <v>5</v>
      </c>
      <c r="J1563" s="13" t="s">
        <v>6</v>
      </c>
    </row>
    <row r="1564" spans="1:10" s="1" customFormat="1" ht="13.5" thickBot="1">
      <c r="A1564" s="14">
        <v>1</v>
      </c>
      <c r="B1564" s="14">
        <v>2</v>
      </c>
      <c r="C1564" s="14">
        <v>3</v>
      </c>
      <c r="D1564" s="14">
        <v>4</v>
      </c>
      <c r="E1564" s="14">
        <v>5</v>
      </c>
      <c r="F1564" s="14">
        <v>6</v>
      </c>
      <c r="G1564" s="14">
        <v>7</v>
      </c>
      <c r="H1564" s="14">
        <v>8</v>
      </c>
      <c r="I1564" s="14">
        <v>9</v>
      </c>
      <c r="J1564" s="14">
        <v>10</v>
      </c>
    </row>
    <row r="1565" spans="1:12" ht="42" customHeight="1">
      <c r="A1565" s="15">
        <v>5</v>
      </c>
      <c r="B1565" s="11" t="s">
        <v>12</v>
      </c>
      <c r="C1565" s="16" t="s">
        <v>111</v>
      </c>
      <c r="D1565" s="17">
        <f>E1556</f>
        <v>3667</v>
      </c>
      <c r="E1565" s="22">
        <v>802632.96</v>
      </c>
      <c r="F1565" s="22">
        <f>F1566+F1572+F1585+F1589+F1590+F1598+F1611+F1612+F1618+F1623+F1628+F1632+F1633+F1634+F1642</f>
        <v>802632.96</v>
      </c>
      <c r="G1565" s="22">
        <f>G1566+G1572+G1585+G1589+G1590+G1598+G1611+G1612+G1618+G1623+G1628+G1632+G1633+G1634+G1642</f>
        <v>172015.13</v>
      </c>
      <c r="H1565" s="22">
        <f>H1566+H1572+H1585+H1589+H1590+H1598+H1611+H1612+H1618+H1623+H1628+H1632+H1633+H1634+H1642</f>
        <v>170630.69999999998</v>
      </c>
      <c r="I1565" s="22">
        <f>I1566+I1572+I1585+I1589+I1590+I1598+I1611+I1612+I1618+I1623+I1628+I1632+I1633+I1634+I1642</f>
        <v>254965.78999999998</v>
      </c>
      <c r="J1565" s="22">
        <f>J1566+J1572+J1585+J1589+J1590+J1598+J1611+J1612+J1618+J1623+J1628+J1632+J1633+J1634+J1642</f>
        <v>205021.34</v>
      </c>
      <c r="K1565" s="23"/>
      <c r="L1565" s="24">
        <f>G1565+H1565+I1565+J1565</f>
        <v>802632.9599999998</v>
      </c>
    </row>
    <row r="1566" spans="1:12" ht="12.75">
      <c r="A1566" s="25">
        <v>5.1</v>
      </c>
      <c r="B1566" s="26" t="s">
        <v>93</v>
      </c>
      <c r="C1566" s="27"/>
      <c r="D1566" s="24"/>
      <c r="E1566" s="24">
        <f aca="true" t="shared" si="286" ref="E1566:J1566">E1568</f>
        <v>0</v>
      </c>
      <c r="F1566" s="24">
        <f t="shared" si="286"/>
        <v>63707.28</v>
      </c>
      <c r="G1566" s="24">
        <f t="shared" si="286"/>
        <v>15926.82</v>
      </c>
      <c r="H1566" s="24">
        <f t="shared" si="286"/>
        <v>15926.82</v>
      </c>
      <c r="I1566" s="24">
        <f t="shared" si="286"/>
        <v>15926.82</v>
      </c>
      <c r="J1566" s="24">
        <f t="shared" si="286"/>
        <v>15926.82</v>
      </c>
      <c r="K1566" s="23"/>
      <c r="L1566" s="24">
        <f aca="true" t="shared" si="287" ref="L1566:L1629">G1566+H1566+I1566+J1566</f>
        <v>63707.28</v>
      </c>
    </row>
    <row r="1567" spans="1:12" ht="12.75">
      <c r="A1567" s="25"/>
      <c r="B1567" s="28" t="s">
        <v>7</v>
      </c>
      <c r="C1567" s="27"/>
      <c r="D1567" s="24"/>
      <c r="E1567" s="24"/>
      <c r="F1567" s="24"/>
      <c r="G1567" s="24"/>
      <c r="H1567" s="24"/>
      <c r="I1567" s="24"/>
      <c r="J1567" s="29"/>
      <c r="K1567" s="23"/>
      <c r="L1567" s="24">
        <f t="shared" si="287"/>
        <v>0</v>
      </c>
    </row>
    <row r="1568" spans="1:12" ht="12.75">
      <c r="A1568" s="25" t="s">
        <v>44</v>
      </c>
      <c r="B1568" s="30" t="s">
        <v>43</v>
      </c>
      <c r="C1568" s="27"/>
      <c r="D1568" s="24"/>
      <c r="E1568" s="24">
        <f aca="true" t="shared" si="288" ref="E1568:J1568">E1570+E1571</f>
        <v>0</v>
      </c>
      <c r="F1568" s="24">
        <f t="shared" si="288"/>
        <v>63707.28</v>
      </c>
      <c r="G1568" s="24">
        <f t="shared" si="288"/>
        <v>15926.82</v>
      </c>
      <c r="H1568" s="24">
        <f t="shared" si="288"/>
        <v>15926.82</v>
      </c>
      <c r="I1568" s="24">
        <f t="shared" si="288"/>
        <v>15926.82</v>
      </c>
      <c r="J1568" s="24">
        <f t="shared" si="288"/>
        <v>15926.82</v>
      </c>
      <c r="K1568" s="23"/>
      <c r="L1568" s="24">
        <f t="shared" si="287"/>
        <v>63707.28</v>
      </c>
    </row>
    <row r="1569" spans="1:12" ht="12.75">
      <c r="A1569" s="25"/>
      <c r="B1569" s="31" t="s">
        <v>7</v>
      </c>
      <c r="C1569" s="27"/>
      <c r="D1569" s="24"/>
      <c r="E1569" s="24"/>
      <c r="F1569" s="24"/>
      <c r="G1569" s="24"/>
      <c r="H1569" s="24"/>
      <c r="I1569" s="24"/>
      <c r="J1569" s="29"/>
      <c r="K1569" s="23"/>
      <c r="L1569" s="24">
        <f t="shared" si="287"/>
        <v>0</v>
      </c>
    </row>
    <row r="1570" spans="1:12" ht="12.75">
      <c r="A1570" s="25"/>
      <c r="B1570" s="31" t="s">
        <v>19</v>
      </c>
      <c r="C1570" s="27"/>
      <c r="D1570" s="24"/>
      <c r="E1570" s="24"/>
      <c r="F1570" s="24">
        <f>G1570+H1570+I1570+J1570</f>
        <v>57915.72</v>
      </c>
      <c r="G1570" s="24">
        <v>14478.93</v>
      </c>
      <c r="H1570" s="24">
        <v>14478.93</v>
      </c>
      <c r="I1570" s="24">
        <v>14478.93</v>
      </c>
      <c r="J1570" s="24">
        <v>14478.93</v>
      </c>
      <c r="K1570" s="23"/>
      <c r="L1570" s="24">
        <f t="shared" si="287"/>
        <v>57915.72</v>
      </c>
    </row>
    <row r="1571" spans="1:12" ht="12.75">
      <c r="A1571" s="25"/>
      <c r="B1571" s="31" t="s">
        <v>20</v>
      </c>
      <c r="C1571" s="27"/>
      <c r="D1571" s="24"/>
      <c r="E1571" s="24"/>
      <c r="F1571" s="24">
        <f>G1571+H1571+I1571+J1571</f>
        <v>5791.56</v>
      </c>
      <c r="G1571" s="24">
        <v>1447.89</v>
      </c>
      <c r="H1571" s="24">
        <v>1447.89</v>
      </c>
      <c r="I1571" s="24">
        <v>1447.89</v>
      </c>
      <c r="J1571" s="24">
        <v>1447.89</v>
      </c>
      <c r="K1571" s="23"/>
      <c r="L1571" s="24">
        <f t="shared" si="287"/>
        <v>5791.56</v>
      </c>
    </row>
    <row r="1572" spans="1:12" ht="51">
      <c r="A1572" s="25">
        <v>5.2</v>
      </c>
      <c r="B1572" s="28" t="s">
        <v>94</v>
      </c>
      <c r="C1572" s="27"/>
      <c r="D1572" s="24"/>
      <c r="E1572" s="24">
        <f aca="true" t="shared" si="289" ref="E1572:J1572">E1574+E1580</f>
        <v>0</v>
      </c>
      <c r="F1572" s="24">
        <f t="shared" si="289"/>
        <v>185427.52</v>
      </c>
      <c r="G1572" s="24">
        <f t="shared" si="289"/>
        <v>46356.88</v>
      </c>
      <c r="H1572" s="24">
        <f t="shared" si="289"/>
        <v>46356.88</v>
      </c>
      <c r="I1572" s="24">
        <f t="shared" si="289"/>
        <v>46356.88</v>
      </c>
      <c r="J1572" s="24">
        <f t="shared" si="289"/>
        <v>46356.88</v>
      </c>
      <c r="K1572" s="23"/>
      <c r="L1572" s="24">
        <f t="shared" si="287"/>
        <v>185427.52</v>
      </c>
    </row>
    <row r="1573" spans="1:12" ht="12.75">
      <c r="A1573" s="25"/>
      <c r="B1573" s="28" t="s">
        <v>7</v>
      </c>
      <c r="C1573" s="27"/>
      <c r="D1573" s="24"/>
      <c r="E1573" s="24"/>
      <c r="F1573" s="24"/>
      <c r="G1573" s="24"/>
      <c r="H1573" s="24"/>
      <c r="I1573" s="24"/>
      <c r="J1573" s="24"/>
      <c r="K1573" s="23"/>
      <c r="L1573" s="24">
        <f t="shared" si="287"/>
        <v>0</v>
      </c>
    </row>
    <row r="1574" spans="1:12" ht="12.75">
      <c r="A1574" s="25" t="s">
        <v>21</v>
      </c>
      <c r="B1574" s="32" t="s">
        <v>28</v>
      </c>
      <c r="C1574" s="27"/>
      <c r="D1574" s="24"/>
      <c r="E1574" s="24">
        <f aca="true" t="shared" si="290" ref="E1574:J1574">E1576+E1577+E1578+E1579</f>
        <v>0</v>
      </c>
      <c r="F1574" s="24">
        <f t="shared" si="290"/>
        <v>0</v>
      </c>
      <c r="G1574" s="24">
        <f t="shared" si="290"/>
        <v>0</v>
      </c>
      <c r="H1574" s="24">
        <f t="shared" si="290"/>
        <v>0</v>
      </c>
      <c r="I1574" s="24">
        <f t="shared" si="290"/>
        <v>0</v>
      </c>
      <c r="J1574" s="24">
        <f t="shared" si="290"/>
        <v>0</v>
      </c>
      <c r="K1574" s="23"/>
      <c r="L1574" s="24">
        <f t="shared" si="287"/>
        <v>0</v>
      </c>
    </row>
    <row r="1575" spans="1:12" ht="12.75">
      <c r="A1575" s="25"/>
      <c r="B1575" s="33" t="s">
        <v>7</v>
      </c>
      <c r="C1575" s="27"/>
      <c r="D1575" s="24"/>
      <c r="E1575" s="24"/>
      <c r="F1575" s="24"/>
      <c r="G1575" s="24"/>
      <c r="H1575" s="24"/>
      <c r="I1575" s="24"/>
      <c r="J1575" s="24"/>
      <c r="K1575" s="23"/>
      <c r="L1575" s="24">
        <f t="shared" si="287"/>
        <v>0</v>
      </c>
    </row>
    <row r="1576" spans="1:12" ht="22.5">
      <c r="A1576" s="25"/>
      <c r="B1576" s="33" t="s">
        <v>22</v>
      </c>
      <c r="C1576" s="27"/>
      <c r="D1576" s="24"/>
      <c r="E1576" s="24"/>
      <c r="F1576" s="24">
        <f>G1576+H1576+I1576+J1576</f>
        <v>0</v>
      </c>
      <c r="G1576" s="58">
        <v>0</v>
      </c>
      <c r="H1576" s="24">
        <v>0</v>
      </c>
      <c r="I1576" s="24">
        <v>0</v>
      </c>
      <c r="J1576" s="24">
        <v>0</v>
      </c>
      <c r="K1576" s="23"/>
      <c r="L1576" s="24">
        <f t="shared" si="287"/>
        <v>0</v>
      </c>
    </row>
    <row r="1577" spans="1:12" ht="22.5">
      <c r="A1577" s="25"/>
      <c r="B1577" s="33" t="s">
        <v>23</v>
      </c>
      <c r="C1577" s="27"/>
      <c r="D1577" s="24"/>
      <c r="E1577" s="24"/>
      <c r="F1577" s="24">
        <f>G1577+H1577+I1577+J1577</f>
        <v>0</v>
      </c>
      <c r="G1577" s="24">
        <v>0</v>
      </c>
      <c r="H1577" s="24">
        <v>0</v>
      </c>
      <c r="I1577" s="24">
        <v>0</v>
      </c>
      <c r="J1577" s="24">
        <v>0</v>
      </c>
      <c r="K1577" s="23"/>
      <c r="L1577" s="24">
        <f t="shared" si="287"/>
        <v>0</v>
      </c>
    </row>
    <row r="1578" spans="1:12" ht="12.75">
      <c r="A1578" s="25"/>
      <c r="B1578" s="33" t="s">
        <v>96</v>
      </c>
      <c r="C1578" s="27"/>
      <c r="D1578" s="24"/>
      <c r="E1578" s="24"/>
      <c r="F1578" s="24">
        <f>G1578+H1578+I1578+J1578</f>
        <v>0</v>
      </c>
      <c r="G1578" s="24"/>
      <c r="H1578" s="24"/>
      <c r="I1578" s="24"/>
      <c r="J1578" s="24"/>
      <c r="K1578" s="23"/>
      <c r="L1578" s="24">
        <f t="shared" si="287"/>
        <v>0</v>
      </c>
    </row>
    <row r="1579" spans="1:12" ht="12.75">
      <c r="A1579" s="25"/>
      <c r="B1579" s="33" t="s">
        <v>97</v>
      </c>
      <c r="C1579" s="27"/>
      <c r="D1579" s="24"/>
      <c r="E1579" s="24"/>
      <c r="F1579" s="24">
        <f>G1579+H1579+I1579+J1579</f>
        <v>0</v>
      </c>
      <c r="G1579" s="24">
        <v>0</v>
      </c>
      <c r="H1579" s="24">
        <v>0</v>
      </c>
      <c r="I1579" s="24">
        <v>0</v>
      </c>
      <c r="J1579" s="24">
        <v>0</v>
      </c>
      <c r="K1579" s="23"/>
      <c r="L1579" s="24">
        <f t="shared" si="287"/>
        <v>0</v>
      </c>
    </row>
    <row r="1580" spans="1:12" ht="22.5">
      <c r="A1580" s="25" t="s">
        <v>24</v>
      </c>
      <c r="B1580" s="34" t="s">
        <v>25</v>
      </c>
      <c r="C1580" s="27"/>
      <c r="D1580" s="24"/>
      <c r="E1580" s="24">
        <f aca="true" t="shared" si="291" ref="E1580:J1580">E1582+E1583+E1584</f>
        <v>0</v>
      </c>
      <c r="F1580" s="24">
        <f t="shared" si="291"/>
        <v>185427.52</v>
      </c>
      <c r="G1580" s="24">
        <f t="shared" si="291"/>
        <v>46356.88</v>
      </c>
      <c r="H1580" s="24">
        <f t="shared" si="291"/>
        <v>46356.88</v>
      </c>
      <c r="I1580" s="24">
        <f t="shared" si="291"/>
        <v>46356.88</v>
      </c>
      <c r="J1580" s="24">
        <f t="shared" si="291"/>
        <v>46356.88</v>
      </c>
      <c r="K1580" s="23"/>
      <c r="L1580" s="24">
        <f t="shared" si="287"/>
        <v>185427.52</v>
      </c>
    </row>
    <row r="1581" spans="1:12" ht="12.75">
      <c r="A1581" s="25"/>
      <c r="B1581" s="33" t="s">
        <v>7</v>
      </c>
      <c r="C1581" s="27"/>
      <c r="D1581" s="24"/>
      <c r="E1581" s="24"/>
      <c r="F1581" s="24"/>
      <c r="G1581" s="24"/>
      <c r="H1581" s="24"/>
      <c r="I1581" s="24"/>
      <c r="J1581" s="24"/>
      <c r="K1581" s="23"/>
      <c r="L1581" s="24">
        <f t="shared" si="287"/>
        <v>0</v>
      </c>
    </row>
    <row r="1582" spans="1:12" ht="14.25">
      <c r="A1582" s="25"/>
      <c r="B1582" s="33" t="s">
        <v>26</v>
      </c>
      <c r="C1582" s="27"/>
      <c r="D1582" s="24"/>
      <c r="E1582" s="24"/>
      <c r="F1582" s="24">
        <f>G1582+H1582+I1582+J1582</f>
        <v>143742.28</v>
      </c>
      <c r="G1582" s="58">
        <v>35935.57</v>
      </c>
      <c r="H1582" s="24">
        <v>35935.57</v>
      </c>
      <c r="I1582" s="24">
        <v>35935.57</v>
      </c>
      <c r="J1582" s="24">
        <v>35935.57</v>
      </c>
      <c r="K1582" s="23"/>
      <c r="L1582" s="24">
        <f t="shared" si="287"/>
        <v>143742.28</v>
      </c>
    </row>
    <row r="1583" spans="1:12" ht="22.5">
      <c r="A1583" s="25"/>
      <c r="B1583" s="33" t="s">
        <v>27</v>
      </c>
      <c r="C1583" s="27"/>
      <c r="D1583" s="24"/>
      <c r="E1583" s="24"/>
      <c r="F1583" s="24">
        <f>G1583+H1583+I1583+J1583</f>
        <v>28748.44</v>
      </c>
      <c r="G1583" s="24">
        <v>7187.11</v>
      </c>
      <c r="H1583" s="24">
        <v>7187.11</v>
      </c>
      <c r="I1583" s="24">
        <v>7187.11</v>
      </c>
      <c r="J1583" s="24">
        <v>7187.11</v>
      </c>
      <c r="K1583" s="23"/>
      <c r="L1583" s="24">
        <f t="shared" si="287"/>
        <v>28748.44</v>
      </c>
    </row>
    <row r="1584" spans="1:12" ht="12.75">
      <c r="A1584" s="25"/>
      <c r="B1584" s="33" t="s">
        <v>97</v>
      </c>
      <c r="C1584" s="27"/>
      <c r="D1584" s="24"/>
      <c r="E1584" s="24"/>
      <c r="F1584" s="24">
        <f>G1584+H1584+I1584+J1584</f>
        <v>12936.8</v>
      </c>
      <c r="G1584" s="24">
        <v>3234.2</v>
      </c>
      <c r="H1584" s="24">
        <v>3234.2</v>
      </c>
      <c r="I1584" s="24">
        <v>3234.2</v>
      </c>
      <c r="J1584" s="24">
        <v>3234.2</v>
      </c>
      <c r="K1584" s="23"/>
      <c r="L1584" s="24">
        <f t="shared" si="287"/>
        <v>12936.8</v>
      </c>
    </row>
    <row r="1585" spans="1:12" ht="25.5">
      <c r="A1585" s="25">
        <v>5.3</v>
      </c>
      <c r="B1585" s="28" t="s">
        <v>85</v>
      </c>
      <c r="C1585" s="27"/>
      <c r="D1585" s="24"/>
      <c r="E1585" s="24">
        <f aca="true" t="shared" si="292" ref="E1585:J1585">E1587+E1588</f>
        <v>0</v>
      </c>
      <c r="F1585" s="24">
        <f t="shared" si="292"/>
        <v>52626.86</v>
      </c>
      <c r="G1585" s="24">
        <f t="shared" si="292"/>
        <v>12976.49</v>
      </c>
      <c r="H1585" s="24">
        <f t="shared" si="292"/>
        <v>13120.670000000002</v>
      </c>
      <c r="I1585" s="24">
        <f t="shared" si="292"/>
        <v>13264.85</v>
      </c>
      <c r="J1585" s="24">
        <f t="shared" si="292"/>
        <v>13264.85</v>
      </c>
      <c r="K1585" s="23"/>
      <c r="L1585" s="24">
        <f t="shared" si="287"/>
        <v>52626.86</v>
      </c>
    </row>
    <row r="1586" spans="1:12" ht="12.75">
      <c r="A1586" s="25"/>
      <c r="B1586" s="28" t="s">
        <v>7</v>
      </c>
      <c r="C1586" s="27"/>
      <c r="D1586" s="24"/>
      <c r="E1586" s="24"/>
      <c r="F1586" s="24"/>
      <c r="G1586" s="24"/>
      <c r="H1586" s="24"/>
      <c r="I1586" s="24"/>
      <c r="J1586" s="24"/>
      <c r="K1586" s="23"/>
      <c r="L1586" s="24">
        <f t="shared" si="287"/>
        <v>0</v>
      </c>
    </row>
    <row r="1587" spans="1:12" ht="12.75">
      <c r="A1587" s="25" t="s">
        <v>88</v>
      </c>
      <c r="B1587" s="32" t="s">
        <v>86</v>
      </c>
      <c r="C1587" s="27"/>
      <c r="D1587" s="24"/>
      <c r="E1587" s="24"/>
      <c r="F1587" s="24">
        <f>G1587+H1587+I1587+J1587</f>
        <v>38956.21</v>
      </c>
      <c r="G1587" s="24">
        <v>9605.64</v>
      </c>
      <c r="H1587" s="24">
        <v>9712.37</v>
      </c>
      <c r="I1587" s="24">
        <v>9819.1</v>
      </c>
      <c r="J1587" s="24">
        <v>9819.1</v>
      </c>
      <c r="K1587" s="23"/>
      <c r="L1587" s="24">
        <f t="shared" si="287"/>
        <v>38956.21</v>
      </c>
    </row>
    <row r="1588" spans="1:12" ht="12.75">
      <c r="A1588" s="25" t="s">
        <v>89</v>
      </c>
      <c r="B1588" s="32" t="s">
        <v>87</v>
      </c>
      <c r="C1588" s="27"/>
      <c r="D1588" s="24"/>
      <c r="E1588" s="24"/>
      <c r="F1588" s="24">
        <f>G1588+H1588+I1588+J1588</f>
        <v>13670.65</v>
      </c>
      <c r="G1588" s="24">
        <v>3370.85</v>
      </c>
      <c r="H1588" s="24">
        <v>3408.3</v>
      </c>
      <c r="I1588" s="24">
        <v>3445.75</v>
      </c>
      <c r="J1588" s="24">
        <v>3445.75</v>
      </c>
      <c r="K1588" s="23"/>
      <c r="L1588" s="24">
        <f t="shared" si="287"/>
        <v>13670.65</v>
      </c>
    </row>
    <row r="1589" spans="1:12" ht="12.75">
      <c r="A1589" s="25">
        <v>5.4</v>
      </c>
      <c r="B1589" s="28" t="s">
        <v>13</v>
      </c>
      <c r="C1589" s="27"/>
      <c r="D1589" s="24"/>
      <c r="E1589" s="24">
        <v>0</v>
      </c>
      <c r="F1589" s="24">
        <f>G1589+H1589+I1589+J1589</f>
        <v>32941.28</v>
      </c>
      <c r="G1589" s="24">
        <v>8235.32</v>
      </c>
      <c r="H1589" s="24">
        <v>8235.32</v>
      </c>
      <c r="I1589" s="24">
        <v>8235.32</v>
      </c>
      <c r="J1589" s="24">
        <v>8235.32</v>
      </c>
      <c r="K1589" s="23"/>
      <c r="L1589" s="24">
        <f t="shared" si="287"/>
        <v>32941.28</v>
      </c>
    </row>
    <row r="1590" spans="1:12" ht="51">
      <c r="A1590" s="25">
        <v>5.5</v>
      </c>
      <c r="B1590" s="28" t="s">
        <v>84</v>
      </c>
      <c r="C1590" s="27"/>
      <c r="D1590" s="24"/>
      <c r="E1590" s="24">
        <f aca="true" t="shared" si="293" ref="E1590:J1590">E1592+E1597</f>
        <v>0</v>
      </c>
      <c r="F1590" s="24">
        <f t="shared" si="293"/>
        <v>236407.55000000002</v>
      </c>
      <c r="G1590" s="24">
        <f t="shared" si="293"/>
        <v>38054.16</v>
      </c>
      <c r="H1590" s="24">
        <f t="shared" si="293"/>
        <v>38054.16</v>
      </c>
      <c r="I1590" s="24">
        <f t="shared" si="293"/>
        <v>122245.07</v>
      </c>
      <c r="J1590" s="24">
        <f t="shared" si="293"/>
        <v>38054.16</v>
      </c>
      <c r="K1590" s="23"/>
      <c r="L1590" s="24">
        <f t="shared" si="287"/>
        <v>236407.55000000002</v>
      </c>
    </row>
    <row r="1591" spans="1:12" ht="12.75">
      <c r="A1591" s="25"/>
      <c r="B1591" s="28" t="s">
        <v>7</v>
      </c>
      <c r="C1591" s="27"/>
      <c r="D1591" s="24"/>
      <c r="E1591" s="24"/>
      <c r="F1591" s="24"/>
      <c r="G1591" s="24"/>
      <c r="H1591" s="24"/>
      <c r="I1591" s="24"/>
      <c r="J1591" s="24"/>
      <c r="K1591" s="23"/>
      <c r="L1591" s="24">
        <f t="shared" si="287"/>
        <v>0</v>
      </c>
    </row>
    <row r="1592" spans="1:12" ht="20.25" customHeight="1">
      <c r="A1592" s="25" t="s">
        <v>45</v>
      </c>
      <c r="B1592" s="34" t="s">
        <v>29</v>
      </c>
      <c r="C1592" s="27"/>
      <c r="D1592" s="24"/>
      <c r="E1592" s="24">
        <f aca="true" t="shared" si="294" ref="E1592:J1592">E1594+E1595+E1596</f>
        <v>0</v>
      </c>
      <c r="F1592" s="24">
        <f t="shared" si="294"/>
        <v>152216.64</v>
      </c>
      <c r="G1592" s="24">
        <f t="shared" si="294"/>
        <v>38054.16</v>
      </c>
      <c r="H1592" s="24">
        <f t="shared" si="294"/>
        <v>38054.16</v>
      </c>
      <c r="I1592" s="24">
        <f t="shared" si="294"/>
        <v>38054.16</v>
      </c>
      <c r="J1592" s="24">
        <f t="shared" si="294"/>
        <v>38054.16</v>
      </c>
      <c r="K1592" s="23"/>
      <c r="L1592" s="24">
        <f t="shared" si="287"/>
        <v>152216.64</v>
      </c>
    </row>
    <row r="1593" spans="1:12" ht="12.75">
      <c r="A1593" s="25"/>
      <c r="B1593" s="33" t="s">
        <v>7</v>
      </c>
      <c r="C1593" s="27"/>
      <c r="D1593" s="24"/>
      <c r="E1593" s="24"/>
      <c r="F1593" s="24"/>
      <c r="G1593" s="24"/>
      <c r="H1593" s="24"/>
      <c r="I1593" s="24"/>
      <c r="J1593" s="24"/>
      <c r="K1593" s="23"/>
      <c r="L1593" s="24">
        <f t="shared" si="287"/>
        <v>0</v>
      </c>
    </row>
    <row r="1594" spans="1:12" ht="14.25">
      <c r="A1594" s="25"/>
      <c r="B1594" s="33" t="s">
        <v>26</v>
      </c>
      <c r="C1594" s="27"/>
      <c r="D1594" s="24"/>
      <c r="E1594" s="24"/>
      <c r="F1594" s="24">
        <f>G1594+H1594+I1594+J1594</f>
        <v>117997.4</v>
      </c>
      <c r="G1594" s="58">
        <v>29499.35</v>
      </c>
      <c r="H1594" s="24">
        <v>29499.35</v>
      </c>
      <c r="I1594" s="24">
        <v>29499.35</v>
      </c>
      <c r="J1594" s="24">
        <v>29499.35</v>
      </c>
      <c r="K1594" s="23"/>
      <c r="L1594" s="24">
        <f t="shared" si="287"/>
        <v>117997.4</v>
      </c>
    </row>
    <row r="1595" spans="1:12" ht="22.5">
      <c r="A1595" s="25"/>
      <c r="B1595" s="33" t="s">
        <v>27</v>
      </c>
      <c r="C1595" s="27"/>
      <c r="D1595" s="24"/>
      <c r="E1595" s="24"/>
      <c r="F1595" s="24">
        <f>G1595+H1595+I1595+J1595</f>
        <v>23599.48</v>
      </c>
      <c r="G1595" s="24">
        <v>5899.87</v>
      </c>
      <c r="H1595" s="24">
        <v>5899.87</v>
      </c>
      <c r="I1595" s="24">
        <v>5899.87</v>
      </c>
      <c r="J1595" s="24">
        <v>5899.87</v>
      </c>
      <c r="K1595" s="23"/>
      <c r="L1595" s="24">
        <f t="shared" si="287"/>
        <v>23599.48</v>
      </c>
    </row>
    <row r="1596" spans="1:12" ht="12.75">
      <c r="A1596" s="25"/>
      <c r="B1596" s="33" t="s">
        <v>97</v>
      </c>
      <c r="C1596" s="27"/>
      <c r="D1596" s="24"/>
      <c r="E1596" s="24"/>
      <c r="F1596" s="24">
        <f>G1596+H1596+I1596+J1596</f>
        <v>10619.76</v>
      </c>
      <c r="G1596" s="24">
        <v>2654.94</v>
      </c>
      <c r="H1596" s="24">
        <v>2654.94</v>
      </c>
      <c r="I1596" s="24">
        <v>2654.94</v>
      </c>
      <c r="J1596" s="24">
        <v>2654.94</v>
      </c>
      <c r="K1596" s="23"/>
      <c r="L1596" s="24">
        <f t="shared" si="287"/>
        <v>10619.76</v>
      </c>
    </row>
    <row r="1597" spans="1:12" ht="47.25" customHeight="1">
      <c r="A1597" s="25" t="s">
        <v>46</v>
      </c>
      <c r="B1597" s="34" t="s">
        <v>92</v>
      </c>
      <c r="C1597" s="27"/>
      <c r="D1597" s="24"/>
      <c r="E1597" s="24">
        <v>0</v>
      </c>
      <c r="F1597" s="24">
        <f>G1597+H1597+I1597+J1597</f>
        <v>84190.91</v>
      </c>
      <c r="G1597" s="24"/>
      <c r="H1597" s="24"/>
      <c r="I1597" s="24">
        <v>84190.91</v>
      </c>
      <c r="J1597" s="24"/>
      <c r="K1597" s="23"/>
      <c r="L1597" s="24">
        <f t="shared" si="287"/>
        <v>84190.91</v>
      </c>
    </row>
    <row r="1598" spans="1:12" ht="63.75">
      <c r="A1598" s="25">
        <v>5.6</v>
      </c>
      <c r="B1598" s="28" t="s">
        <v>81</v>
      </c>
      <c r="C1598" s="27"/>
      <c r="D1598" s="24"/>
      <c r="E1598" s="24">
        <f aca="true" t="shared" si="295" ref="E1598:J1598">E1600+E1605+E1606+E1607+E1608+E1609+E1610</f>
        <v>0</v>
      </c>
      <c r="F1598" s="24">
        <f t="shared" si="295"/>
        <v>150487.96</v>
      </c>
      <c r="G1598" s="24">
        <f t="shared" si="295"/>
        <v>37621.99</v>
      </c>
      <c r="H1598" s="24">
        <f t="shared" si="295"/>
        <v>37621.99</v>
      </c>
      <c r="I1598" s="24">
        <f t="shared" si="295"/>
        <v>37621.99</v>
      </c>
      <c r="J1598" s="24">
        <f t="shared" si="295"/>
        <v>37621.99</v>
      </c>
      <c r="K1598" s="23"/>
      <c r="L1598" s="24">
        <f t="shared" si="287"/>
        <v>150487.96</v>
      </c>
    </row>
    <row r="1599" spans="1:12" ht="12.75">
      <c r="A1599" s="25"/>
      <c r="B1599" s="28" t="s">
        <v>7</v>
      </c>
      <c r="C1599" s="27"/>
      <c r="D1599" s="24"/>
      <c r="E1599" s="24"/>
      <c r="F1599" s="24"/>
      <c r="G1599" s="24"/>
      <c r="H1599" s="24"/>
      <c r="I1599" s="24"/>
      <c r="J1599" s="24"/>
      <c r="K1599" s="23"/>
      <c r="L1599" s="24">
        <f t="shared" si="287"/>
        <v>0</v>
      </c>
    </row>
    <row r="1600" spans="1:12" ht="33.75">
      <c r="A1600" s="25" t="s">
        <v>47</v>
      </c>
      <c r="B1600" s="32" t="s">
        <v>95</v>
      </c>
      <c r="C1600" s="27"/>
      <c r="D1600" s="24"/>
      <c r="E1600" s="24">
        <f aca="true" t="shared" si="296" ref="E1600:J1600">E1602+E1603+E1604</f>
        <v>0</v>
      </c>
      <c r="F1600" s="24">
        <f t="shared" si="296"/>
        <v>150487.96</v>
      </c>
      <c r="G1600" s="24">
        <f t="shared" si="296"/>
        <v>37621.99</v>
      </c>
      <c r="H1600" s="24">
        <f t="shared" si="296"/>
        <v>37621.99</v>
      </c>
      <c r="I1600" s="24">
        <f t="shared" si="296"/>
        <v>37621.99</v>
      </c>
      <c r="J1600" s="24">
        <f t="shared" si="296"/>
        <v>37621.99</v>
      </c>
      <c r="K1600" s="23"/>
      <c r="L1600" s="24">
        <f t="shared" si="287"/>
        <v>150487.96</v>
      </c>
    </row>
    <row r="1601" spans="1:12" ht="12.75">
      <c r="A1601" s="25"/>
      <c r="B1601" s="33" t="s">
        <v>7</v>
      </c>
      <c r="C1601" s="27"/>
      <c r="D1601" s="24"/>
      <c r="E1601" s="24"/>
      <c r="F1601" s="24"/>
      <c r="G1601" s="24"/>
      <c r="H1601" s="24"/>
      <c r="I1601" s="24"/>
      <c r="J1601" s="24"/>
      <c r="K1601" s="23"/>
      <c r="L1601" s="24">
        <f t="shared" si="287"/>
        <v>0</v>
      </c>
    </row>
    <row r="1602" spans="1:12" ht="22.5">
      <c r="A1602" s="25"/>
      <c r="B1602" s="33" t="s">
        <v>90</v>
      </c>
      <c r="C1602" s="27"/>
      <c r="D1602" s="24"/>
      <c r="E1602" s="24"/>
      <c r="F1602" s="24">
        <f aca="true" t="shared" si="297" ref="F1602:F1611">G1602+H1602+I1602+J1602</f>
        <v>115938.32</v>
      </c>
      <c r="G1602" s="58">
        <v>28984.58</v>
      </c>
      <c r="H1602" s="58">
        <v>28984.58</v>
      </c>
      <c r="I1602" s="58">
        <v>28984.58</v>
      </c>
      <c r="J1602" s="58">
        <v>28984.58</v>
      </c>
      <c r="K1602" s="23"/>
      <c r="L1602" s="24">
        <f t="shared" si="287"/>
        <v>115938.32</v>
      </c>
    </row>
    <row r="1603" spans="1:12" ht="22.5">
      <c r="A1603" s="25"/>
      <c r="B1603" s="33" t="s">
        <v>23</v>
      </c>
      <c r="C1603" s="27"/>
      <c r="D1603" s="24"/>
      <c r="E1603" s="24"/>
      <c r="F1603" s="24">
        <f t="shared" si="297"/>
        <v>23187.68</v>
      </c>
      <c r="G1603" s="24">
        <v>5796.92</v>
      </c>
      <c r="H1603" s="58">
        <v>5796.92</v>
      </c>
      <c r="I1603" s="58">
        <v>5796.92</v>
      </c>
      <c r="J1603" s="58">
        <v>5796.92</v>
      </c>
      <c r="K1603" s="23"/>
      <c r="L1603" s="24">
        <f t="shared" si="287"/>
        <v>23187.68</v>
      </c>
    </row>
    <row r="1604" spans="1:12" ht="14.25">
      <c r="A1604" s="25"/>
      <c r="B1604" s="33" t="s">
        <v>97</v>
      </c>
      <c r="C1604" s="27"/>
      <c r="D1604" s="24"/>
      <c r="E1604" s="24"/>
      <c r="F1604" s="24">
        <f t="shared" si="297"/>
        <v>11361.96</v>
      </c>
      <c r="G1604" s="24">
        <v>2840.49</v>
      </c>
      <c r="H1604" s="58">
        <v>2840.49</v>
      </c>
      <c r="I1604" s="58">
        <v>2840.49</v>
      </c>
      <c r="J1604" s="58">
        <v>2840.49</v>
      </c>
      <c r="K1604" s="23"/>
      <c r="L1604" s="24">
        <f t="shared" si="287"/>
        <v>11361.96</v>
      </c>
    </row>
    <row r="1605" spans="1:12" ht="22.5">
      <c r="A1605" s="25" t="s">
        <v>48</v>
      </c>
      <c r="B1605" s="32" t="s">
        <v>91</v>
      </c>
      <c r="C1605" s="27"/>
      <c r="D1605" s="24"/>
      <c r="E1605" s="24">
        <v>0</v>
      </c>
      <c r="F1605" s="24">
        <f t="shared" si="297"/>
        <v>0</v>
      </c>
      <c r="G1605" s="24"/>
      <c r="H1605" s="24"/>
      <c r="I1605" s="24"/>
      <c r="J1605" s="24"/>
      <c r="K1605" s="23"/>
      <c r="L1605" s="24">
        <f t="shared" si="287"/>
        <v>0</v>
      </c>
    </row>
    <row r="1606" spans="1:12" ht="12.75">
      <c r="A1606" s="25" t="s">
        <v>49</v>
      </c>
      <c r="B1606" s="34" t="s">
        <v>30</v>
      </c>
      <c r="C1606" s="27"/>
      <c r="D1606" s="24"/>
      <c r="E1606" s="24">
        <v>0</v>
      </c>
      <c r="F1606" s="24">
        <f t="shared" si="297"/>
        <v>0</v>
      </c>
      <c r="G1606" s="24"/>
      <c r="H1606" s="24"/>
      <c r="I1606" s="24"/>
      <c r="J1606" s="24"/>
      <c r="K1606" s="23"/>
      <c r="L1606" s="24">
        <f t="shared" si="287"/>
        <v>0</v>
      </c>
    </row>
    <row r="1607" spans="1:12" ht="12.75">
      <c r="A1607" s="25" t="s">
        <v>50</v>
      </c>
      <c r="B1607" s="30" t="s">
        <v>31</v>
      </c>
      <c r="C1607" s="27"/>
      <c r="D1607" s="24"/>
      <c r="E1607" s="24">
        <v>0</v>
      </c>
      <c r="F1607" s="24">
        <f t="shared" si="297"/>
        <v>0</v>
      </c>
      <c r="G1607" s="24">
        <v>0</v>
      </c>
      <c r="H1607" s="24">
        <v>0</v>
      </c>
      <c r="I1607" s="24">
        <v>0</v>
      </c>
      <c r="J1607" s="24">
        <v>0</v>
      </c>
      <c r="K1607" s="23"/>
      <c r="L1607" s="24">
        <f t="shared" si="287"/>
        <v>0</v>
      </c>
    </row>
    <row r="1608" spans="1:12" ht="12.75">
      <c r="A1608" s="25" t="s">
        <v>80</v>
      </c>
      <c r="B1608" s="34" t="s">
        <v>32</v>
      </c>
      <c r="C1608" s="27"/>
      <c r="D1608" s="24"/>
      <c r="E1608" s="24">
        <v>0</v>
      </c>
      <c r="F1608" s="24">
        <f t="shared" si="297"/>
        <v>0</v>
      </c>
      <c r="G1608" s="24">
        <v>0</v>
      </c>
      <c r="H1608" s="24">
        <v>0</v>
      </c>
      <c r="I1608" s="24">
        <v>0</v>
      </c>
      <c r="J1608" s="24">
        <v>0</v>
      </c>
      <c r="K1608" s="23"/>
      <c r="L1608" s="24">
        <f t="shared" si="287"/>
        <v>0</v>
      </c>
    </row>
    <row r="1609" spans="1:12" ht="12.75">
      <c r="A1609" s="25" t="s">
        <v>82</v>
      </c>
      <c r="B1609" s="34" t="s">
        <v>33</v>
      </c>
      <c r="C1609" s="27"/>
      <c r="D1609" s="24"/>
      <c r="E1609" s="24">
        <v>0</v>
      </c>
      <c r="F1609" s="24">
        <f t="shared" si="297"/>
        <v>0</v>
      </c>
      <c r="G1609" s="24">
        <v>0</v>
      </c>
      <c r="H1609" s="24">
        <v>0</v>
      </c>
      <c r="I1609" s="24">
        <v>0</v>
      </c>
      <c r="J1609" s="24">
        <v>0</v>
      </c>
      <c r="K1609" s="23"/>
      <c r="L1609" s="24">
        <f t="shared" si="287"/>
        <v>0</v>
      </c>
    </row>
    <row r="1610" spans="1:12" ht="12.75">
      <c r="A1610" s="25" t="s">
        <v>83</v>
      </c>
      <c r="B1610" s="35" t="s">
        <v>67</v>
      </c>
      <c r="C1610" s="27"/>
      <c r="D1610" s="24"/>
      <c r="E1610" s="24">
        <v>0</v>
      </c>
      <c r="F1610" s="24">
        <f t="shared" si="297"/>
        <v>0</v>
      </c>
      <c r="G1610" s="24"/>
      <c r="H1610" s="24"/>
      <c r="I1610" s="24"/>
      <c r="J1610" s="24"/>
      <c r="K1610" s="23"/>
      <c r="L1610" s="24">
        <f t="shared" si="287"/>
        <v>0</v>
      </c>
    </row>
    <row r="1611" spans="1:12" ht="63.75">
      <c r="A1611" s="25">
        <v>5.7</v>
      </c>
      <c r="B1611" s="28" t="s">
        <v>14</v>
      </c>
      <c r="C1611" s="27"/>
      <c r="D1611" s="24"/>
      <c r="E1611" s="24">
        <v>0</v>
      </c>
      <c r="F1611" s="24">
        <f t="shared" si="297"/>
        <v>0</v>
      </c>
      <c r="G1611" s="24"/>
      <c r="H1611" s="24"/>
      <c r="I1611" s="24"/>
      <c r="J1611" s="24"/>
      <c r="K1611" s="23"/>
      <c r="L1611" s="24">
        <f t="shared" si="287"/>
        <v>0</v>
      </c>
    </row>
    <row r="1612" spans="1:12" ht="51">
      <c r="A1612" s="25">
        <v>5.8</v>
      </c>
      <c r="B1612" s="28" t="s">
        <v>79</v>
      </c>
      <c r="C1612" s="27"/>
      <c r="D1612" s="24"/>
      <c r="E1612" s="24">
        <f aca="true" t="shared" si="298" ref="E1612:J1612">E1614+E1615+E1616+E1617</f>
        <v>0</v>
      </c>
      <c r="F1612" s="24">
        <f t="shared" si="298"/>
        <v>0</v>
      </c>
      <c r="G1612" s="24">
        <f t="shared" si="298"/>
        <v>0</v>
      </c>
      <c r="H1612" s="24">
        <f t="shared" si="298"/>
        <v>0</v>
      </c>
      <c r="I1612" s="24">
        <f t="shared" si="298"/>
        <v>0</v>
      </c>
      <c r="J1612" s="24">
        <f t="shared" si="298"/>
        <v>0</v>
      </c>
      <c r="K1612" s="23"/>
      <c r="L1612" s="24">
        <f t="shared" si="287"/>
        <v>0</v>
      </c>
    </row>
    <row r="1613" spans="1:12" ht="12.75">
      <c r="A1613" s="25"/>
      <c r="B1613" s="28" t="s">
        <v>7</v>
      </c>
      <c r="C1613" s="27"/>
      <c r="D1613" s="24"/>
      <c r="E1613" s="24"/>
      <c r="F1613" s="24"/>
      <c r="G1613" s="24"/>
      <c r="H1613" s="24"/>
      <c r="I1613" s="24"/>
      <c r="J1613" s="24"/>
      <c r="K1613" s="23"/>
      <c r="L1613" s="24">
        <f t="shared" si="287"/>
        <v>0</v>
      </c>
    </row>
    <row r="1614" spans="1:12" ht="12.75">
      <c r="A1614" s="25" t="s">
        <v>51</v>
      </c>
      <c r="B1614" s="36" t="s">
        <v>34</v>
      </c>
      <c r="C1614" s="27"/>
      <c r="D1614" s="24"/>
      <c r="E1614" s="24">
        <v>0</v>
      </c>
      <c r="F1614" s="24">
        <f>G1614+H1614+I1614+J1614</f>
        <v>0</v>
      </c>
      <c r="G1614" s="24"/>
      <c r="H1614" s="24"/>
      <c r="I1614" s="24"/>
      <c r="J1614" s="24"/>
      <c r="K1614" s="23"/>
      <c r="L1614" s="24">
        <f t="shared" si="287"/>
        <v>0</v>
      </c>
    </row>
    <row r="1615" spans="1:12" ht="12.75">
      <c r="A1615" s="25" t="s">
        <v>52</v>
      </c>
      <c r="B1615" s="36" t="s">
        <v>35</v>
      </c>
      <c r="C1615" s="27"/>
      <c r="D1615" s="24"/>
      <c r="E1615" s="24">
        <v>0</v>
      </c>
      <c r="F1615" s="24">
        <f>G1615+H1615+I1615+J1615</f>
        <v>0</v>
      </c>
      <c r="G1615" s="24"/>
      <c r="H1615" s="24"/>
      <c r="I1615" s="24"/>
      <c r="J1615" s="24"/>
      <c r="K1615" s="23"/>
      <c r="L1615" s="24">
        <f t="shared" si="287"/>
        <v>0</v>
      </c>
    </row>
    <row r="1616" spans="1:12" ht="12.75">
      <c r="A1616" s="25" t="s">
        <v>53</v>
      </c>
      <c r="B1616" s="36" t="s">
        <v>36</v>
      </c>
      <c r="C1616" s="27"/>
      <c r="D1616" s="24"/>
      <c r="E1616" s="24">
        <v>0</v>
      </c>
      <c r="F1616" s="24">
        <f>G1616+H1616+I1616+J1616</f>
        <v>0</v>
      </c>
      <c r="G1616" s="24"/>
      <c r="H1616" s="24"/>
      <c r="I1616" s="24"/>
      <c r="J1616" s="24"/>
      <c r="K1616" s="23"/>
      <c r="L1616" s="24">
        <f t="shared" si="287"/>
        <v>0</v>
      </c>
    </row>
    <row r="1617" spans="1:12" ht="12.75">
      <c r="A1617" s="25" t="s">
        <v>78</v>
      </c>
      <c r="B1617" s="35" t="s">
        <v>67</v>
      </c>
      <c r="C1617" s="27"/>
      <c r="D1617" s="24"/>
      <c r="E1617" s="24">
        <v>0</v>
      </c>
      <c r="F1617" s="24">
        <f>G1617+H1617+I1617+J1617</f>
        <v>0</v>
      </c>
      <c r="G1617" s="24"/>
      <c r="H1617" s="24"/>
      <c r="I1617" s="24"/>
      <c r="J1617" s="24"/>
      <c r="K1617" s="23"/>
      <c r="L1617" s="24">
        <f t="shared" si="287"/>
        <v>0</v>
      </c>
    </row>
    <row r="1618" spans="1:12" ht="38.25">
      <c r="A1618" s="25">
        <v>5.9</v>
      </c>
      <c r="B1618" s="28" t="s">
        <v>76</v>
      </c>
      <c r="C1618" s="27"/>
      <c r="D1618" s="24"/>
      <c r="E1618" s="24">
        <f aca="true" t="shared" si="299" ref="E1618:J1618">E1620+E1621+E1622</f>
        <v>0</v>
      </c>
      <c r="F1618" s="24">
        <f t="shared" si="299"/>
        <v>0</v>
      </c>
      <c r="G1618" s="24">
        <f t="shared" si="299"/>
        <v>0</v>
      </c>
      <c r="H1618" s="24">
        <f t="shared" si="299"/>
        <v>0</v>
      </c>
      <c r="I1618" s="24">
        <f t="shared" si="299"/>
        <v>0</v>
      </c>
      <c r="J1618" s="24">
        <f t="shared" si="299"/>
        <v>0</v>
      </c>
      <c r="K1618" s="23"/>
      <c r="L1618" s="24">
        <f t="shared" si="287"/>
        <v>0</v>
      </c>
    </row>
    <row r="1619" spans="1:12" ht="12.75">
      <c r="A1619" s="25"/>
      <c r="B1619" s="28" t="s">
        <v>7</v>
      </c>
      <c r="C1619" s="27"/>
      <c r="D1619" s="24"/>
      <c r="E1619" s="24"/>
      <c r="F1619" s="24"/>
      <c r="G1619" s="24"/>
      <c r="H1619" s="24"/>
      <c r="I1619" s="24"/>
      <c r="J1619" s="24"/>
      <c r="K1619" s="23"/>
      <c r="L1619" s="24">
        <f t="shared" si="287"/>
        <v>0</v>
      </c>
    </row>
    <row r="1620" spans="1:12" ht="12.75">
      <c r="A1620" s="25" t="s">
        <v>54</v>
      </c>
      <c r="B1620" s="34" t="s">
        <v>37</v>
      </c>
      <c r="C1620" s="27"/>
      <c r="D1620" s="24"/>
      <c r="E1620" s="24">
        <v>0</v>
      </c>
      <c r="F1620" s="24">
        <f>G1620+H1620+I1620+J1620</f>
        <v>0</v>
      </c>
      <c r="G1620" s="24"/>
      <c r="H1620" s="24"/>
      <c r="I1620" s="24"/>
      <c r="J1620" s="24"/>
      <c r="K1620" s="23"/>
      <c r="L1620" s="24">
        <f t="shared" si="287"/>
        <v>0</v>
      </c>
    </row>
    <row r="1621" spans="1:12" ht="12.75">
      <c r="A1621" s="25" t="s">
        <v>55</v>
      </c>
      <c r="B1621" s="34" t="s">
        <v>38</v>
      </c>
      <c r="C1621" s="27"/>
      <c r="D1621" s="24"/>
      <c r="E1621" s="24">
        <v>0</v>
      </c>
      <c r="F1621" s="24">
        <f>G1621+H1621+I1621+J1621</f>
        <v>0</v>
      </c>
      <c r="G1621" s="24"/>
      <c r="H1621" s="24"/>
      <c r="I1621" s="24"/>
      <c r="J1621" s="24"/>
      <c r="K1621" s="23"/>
      <c r="L1621" s="24">
        <f t="shared" si="287"/>
        <v>0</v>
      </c>
    </row>
    <row r="1622" spans="1:12" ht="12.75">
      <c r="A1622" s="25" t="s">
        <v>77</v>
      </c>
      <c r="B1622" s="35" t="s">
        <v>67</v>
      </c>
      <c r="C1622" s="27"/>
      <c r="D1622" s="24"/>
      <c r="E1622" s="24">
        <v>0</v>
      </c>
      <c r="F1622" s="24">
        <f>G1622+H1622+I1622+J1622</f>
        <v>0</v>
      </c>
      <c r="G1622" s="24"/>
      <c r="H1622" s="24"/>
      <c r="I1622" s="24"/>
      <c r="J1622" s="24"/>
      <c r="K1622" s="23"/>
      <c r="L1622" s="24">
        <f t="shared" si="287"/>
        <v>0</v>
      </c>
    </row>
    <row r="1623" spans="1:12" ht="51">
      <c r="A1623" s="37">
        <v>5.1</v>
      </c>
      <c r="B1623" s="28" t="s">
        <v>74</v>
      </c>
      <c r="C1623" s="27"/>
      <c r="D1623" s="24"/>
      <c r="E1623" s="24">
        <f aca="true" t="shared" si="300" ref="E1623:J1623">E1625+E1626+E1627</f>
        <v>0</v>
      </c>
      <c r="F1623" s="24">
        <f t="shared" si="300"/>
        <v>33857.74</v>
      </c>
      <c r="G1623" s="24">
        <f t="shared" si="300"/>
        <v>0</v>
      </c>
      <c r="H1623" s="24">
        <f t="shared" si="300"/>
        <v>0</v>
      </c>
      <c r="I1623" s="24">
        <f t="shared" si="300"/>
        <v>0</v>
      </c>
      <c r="J1623" s="24">
        <f t="shared" si="300"/>
        <v>33857.74</v>
      </c>
      <c r="K1623" s="23"/>
      <c r="L1623" s="24">
        <f t="shared" si="287"/>
        <v>33857.74</v>
      </c>
    </row>
    <row r="1624" spans="1:12" ht="12.75">
      <c r="A1624" s="37"/>
      <c r="B1624" s="28" t="s">
        <v>7</v>
      </c>
      <c r="C1624" s="27"/>
      <c r="D1624" s="24"/>
      <c r="E1624" s="24"/>
      <c r="F1624" s="24"/>
      <c r="G1624" s="24"/>
      <c r="H1624" s="24"/>
      <c r="I1624" s="24"/>
      <c r="J1624" s="24"/>
      <c r="K1624" s="23"/>
      <c r="L1624" s="24">
        <f t="shared" si="287"/>
        <v>0</v>
      </c>
    </row>
    <row r="1625" spans="1:12" ht="22.5">
      <c r="A1625" s="37" t="s">
        <v>56</v>
      </c>
      <c r="B1625" s="38" t="s">
        <v>98</v>
      </c>
      <c r="C1625" s="27"/>
      <c r="D1625" s="24"/>
      <c r="E1625" s="24">
        <v>0</v>
      </c>
      <c r="F1625" s="24">
        <f>G1625+H1625+I1625+J1625</f>
        <v>33857.74</v>
      </c>
      <c r="G1625" s="24"/>
      <c r="H1625" s="24"/>
      <c r="I1625" s="24"/>
      <c r="J1625" s="24">
        <v>33857.74</v>
      </c>
      <c r="K1625" s="23"/>
      <c r="L1625" s="24">
        <f t="shared" si="287"/>
        <v>33857.74</v>
      </c>
    </row>
    <row r="1626" spans="1:12" ht="22.5">
      <c r="A1626" s="37" t="s">
        <v>75</v>
      </c>
      <c r="B1626" s="34" t="s">
        <v>39</v>
      </c>
      <c r="C1626" s="27"/>
      <c r="D1626" s="24"/>
      <c r="E1626" s="24">
        <v>0</v>
      </c>
      <c r="F1626" s="24">
        <f>G1626+H1626+I1626+J1626</f>
        <v>0</v>
      </c>
      <c r="G1626" s="24"/>
      <c r="H1626" s="24"/>
      <c r="I1626" s="24"/>
      <c r="J1626" s="24"/>
      <c r="K1626" s="23"/>
      <c r="L1626" s="24">
        <f t="shared" si="287"/>
        <v>0</v>
      </c>
    </row>
    <row r="1627" spans="1:12" ht="12.75">
      <c r="A1627" s="37" t="s">
        <v>99</v>
      </c>
      <c r="B1627" s="35" t="s">
        <v>67</v>
      </c>
      <c r="C1627" s="27"/>
      <c r="D1627" s="24"/>
      <c r="E1627" s="24">
        <v>0</v>
      </c>
      <c r="F1627" s="24">
        <f>G1627+H1627+I1627+J1627</f>
        <v>0</v>
      </c>
      <c r="G1627" s="24"/>
      <c r="H1627" s="24"/>
      <c r="I1627" s="24"/>
      <c r="J1627" s="24"/>
      <c r="K1627" s="23"/>
      <c r="L1627" s="24">
        <f t="shared" si="287"/>
        <v>0</v>
      </c>
    </row>
    <row r="1628" spans="1:12" ht="38.25">
      <c r="A1628" s="37">
        <v>5.11</v>
      </c>
      <c r="B1628" s="28" t="s">
        <v>69</v>
      </c>
      <c r="C1628" s="27"/>
      <c r="D1628" s="24"/>
      <c r="E1628" s="24">
        <f aca="true" t="shared" si="301" ref="E1628:J1628">E1630+E1631</f>
        <v>0</v>
      </c>
      <c r="F1628" s="24">
        <f t="shared" si="301"/>
        <v>13499.4</v>
      </c>
      <c r="G1628" s="24">
        <f t="shared" si="301"/>
        <v>3374.85</v>
      </c>
      <c r="H1628" s="24">
        <f t="shared" si="301"/>
        <v>3374.85</v>
      </c>
      <c r="I1628" s="24">
        <f t="shared" si="301"/>
        <v>3374.85</v>
      </c>
      <c r="J1628" s="24">
        <f t="shared" si="301"/>
        <v>3374.85</v>
      </c>
      <c r="K1628" s="23"/>
      <c r="L1628" s="24">
        <f t="shared" si="287"/>
        <v>13499.4</v>
      </c>
    </row>
    <row r="1629" spans="1:12" ht="12.75">
      <c r="A1629" s="37"/>
      <c r="B1629" s="28" t="s">
        <v>7</v>
      </c>
      <c r="C1629" s="27"/>
      <c r="D1629" s="24"/>
      <c r="E1629" s="24"/>
      <c r="F1629" s="24"/>
      <c r="G1629" s="24"/>
      <c r="H1629" s="24"/>
      <c r="I1629" s="24"/>
      <c r="J1629" s="24"/>
      <c r="K1629" s="23"/>
      <c r="L1629" s="24">
        <f t="shared" si="287"/>
        <v>0</v>
      </c>
    </row>
    <row r="1630" spans="1:12" ht="12.75">
      <c r="A1630" s="37" t="s">
        <v>70</v>
      </c>
      <c r="B1630" s="32" t="s">
        <v>73</v>
      </c>
      <c r="C1630" s="27"/>
      <c r="D1630" s="24"/>
      <c r="E1630" s="24">
        <v>0</v>
      </c>
      <c r="F1630" s="24">
        <f>G1630+H1630+I1630+J1630</f>
        <v>13499.4</v>
      </c>
      <c r="G1630" s="24">
        <v>3374.85</v>
      </c>
      <c r="H1630" s="24">
        <v>3374.85</v>
      </c>
      <c r="I1630" s="24">
        <v>3374.85</v>
      </c>
      <c r="J1630" s="24">
        <v>3374.85</v>
      </c>
      <c r="K1630" s="23"/>
      <c r="L1630" s="24">
        <f aca="true" t="shared" si="302" ref="L1630:L1642">G1630+H1630+I1630+J1630</f>
        <v>13499.4</v>
      </c>
    </row>
    <row r="1631" spans="1:12" ht="12.75">
      <c r="A1631" s="37" t="s">
        <v>71</v>
      </c>
      <c r="B1631" s="32" t="s">
        <v>72</v>
      </c>
      <c r="C1631" s="27"/>
      <c r="D1631" s="24"/>
      <c r="E1631" s="24">
        <v>0</v>
      </c>
      <c r="F1631" s="24">
        <f>G1631+H1631+I1631+J1631</f>
        <v>0</v>
      </c>
      <c r="G1631" s="24"/>
      <c r="H1631" s="24"/>
      <c r="I1631" s="24"/>
      <c r="J1631" s="24"/>
      <c r="K1631" s="23"/>
      <c r="L1631" s="24">
        <f t="shared" si="302"/>
        <v>0</v>
      </c>
    </row>
    <row r="1632" spans="1:12" ht="51">
      <c r="A1632" s="37">
        <v>5.12</v>
      </c>
      <c r="B1632" s="28" t="s">
        <v>15</v>
      </c>
      <c r="C1632" s="27"/>
      <c r="D1632" s="24"/>
      <c r="E1632" s="24">
        <v>0</v>
      </c>
      <c r="F1632" s="24">
        <f>G1632+H1632+I1632+J1632</f>
        <v>16177.739999999998</v>
      </c>
      <c r="G1632" s="24">
        <v>4126.799999999999</v>
      </c>
      <c r="H1632" s="24">
        <v>3887.3999999999996</v>
      </c>
      <c r="I1632" s="59">
        <v>3887.4</v>
      </c>
      <c r="J1632" s="59">
        <v>4276.14</v>
      </c>
      <c r="K1632" s="23"/>
      <c r="L1632" s="24">
        <f t="shared" si="302"/>
        <v>16177.739999999998</v>
      </c>
    </row>
    <row r="1633" spans="1:12" ht="25.5">
      <c r="A1633" s="37">
        <v>5.13</v>
      </c>
      <c r="B1633" s="28" t="s">
        <v>16</v>
      </c>
      <c r="C1633" s="27"/>
      <c r="D1633" s="24"/>
      <c r="E1633" s="24">
        <v>0</v>
      </c>
      <c r="F1633" s="24">
        <f>G1633+H1633+I1633+J1633</f>
        <v>6854.030000000001</v>
      </c>
      <c r="G1633" s="24">
        <v>2680.42</v>
      </c>
      <c r="H1633" s="24">
        <v>1391.21</v>
      </c>
      <c r="I1633" s="59">
        <v>1391.21</v>
      </c>
      <c r="J1633" s="59">
        <v>1391.19</v>
      </c>
      <c r="K1633" s="23"/>
      <c r="L1633" s="24">
        <f t="shared" si="302"/>
        <v>6854.030000000001</v>
      </c>
    </row>
    <row r="1634" spans="1:12" ht="38.25">
      <c r="A1634" s="37">
        <v>5.14</v>
      </c>
      <c r="B1634" s="28" t="s">
        <v>68</v>
      </c>
      <c r="C1634" s="27"/>
      <c r="D1634" s="24"/>
      <c r="E1634" s="24">
        <f>E1636+E1637+E1638+E1639+E1640+E1641</f>
        <v>0</v>
      </c>
      <c r="F1634" s="24">
        <f>F1636+F1637+F1638+F1639+F1640+F1641+F1642</f>
        <v>10645.6</v>
      </c>
      <c r="G1634" s="24">
        <f>G1636+G1637+G1638+G1639+G1640+G1641+G1642</f>
        <v>2661.4</v>
      </c>
      <c r="H1634" s="24">
        <f>H1636+H1637+H1638+H1639+H1640+H1641+H1642</f>
        <v>2661.4</v>
      </c>
      <c r="I1634" s="24">
        <f>I1636+I1637+I1638+I1639+I1640+I1641+I1642</f>
        <v>2661.4</v>
      </c>
      <c r="J1634" s="24">
        <f>J1636+J1637+J1638+J1639+J1640+J1641+J1642</f>
        <v>2661.4</v>
      </c>
      <c r="K1634" s="23"/>
      <c r="L1634" s="24">
        <f t="shared" si="302"/>
        <v>10645.6</v>
      </c>
    </row>
    <row r="1635" spans="1:12" ht="14.25">
      <c r="A1635" s="37"/>
      <c r="B1635" s="28" t="s">
        <v>7</v>
      </c>
      <c r="C1635" s="27"/>
      <c r="D1635" s="24"/>
      <c r="E1635" s="24"/>
      <c r="F1635" s="24"/>
      <c r="G1635" s="24"/>
      <c r="H1635" s="24"/>
      <c r="I1635" s="24"/>
      <c r="J1635" s="59"/>
      <c r="K1635" s="23"/>
      <c r="L1635" s="24">
        <f t="shared" si="302"/>
        <v>0</v>
      </c>
    </row>
    <row r="1636" spans="1:12" ht="12.75">
      <c r="A1636" s="37" t="s">
        <v>57</v>
      </c>
      <c r="B1636" s="34" t="s">
        <v>40</v>
      </c>
      <c r="C1636" s="27"/>
      <c r="D1636" s="24"/>
      <c r="E1636" s="24">
        <v>0</v>
      </c>
      <c r="F1636" s="24">
        <f aca="true" t="shared" si="303" ref="F1636:F1641">G1636+H1636+I1636+J1636</f>
        <v>3665.04</v>
      </c>
      <c r="G1636" s="24">
        <v>916.26</v>
      </c>
      <c r="H1636" s="24">
        <v>916.26</v>
      </c>
      <c r="I1636" s="24">
        <v>916.26</v>
      </c>
      <c r="J1636" s="24">
        <v>916.26</v>
      </c>
      <c r="K1636" s="23"/>
      <c r="L1636" s="24">
        <f t="shared" si="302"/>
        <v>3665.04</v>
      </c>
    </row>
    <row r="1637" spans="1:12" ht="12.75">
      <c r="A1637" s="37" t="s">
        <v>58</v>
      </c>
      <c r="B1637" s="34" t="s">
        <v>41</v>
      </c>
      <c r="C1637" s="27"/>
      <c r="D1637" s="24"/>
      <c r="E1637" s="24">
        <v>0</v>
      </c>
      <c r="F1637" s="24">
        <f t="shared" si="303"/>
        <v>0</v>
      </c>
      <c r="G1637" s="24"/>
      <c r="H1637" s="24"/>
      <c r="I1637" s="24"/>
      <c r="J1637" s="24"/>
      <c r="K1637" s="23"/>
      <c r="L1637" s="24">
        <f t="shared" si="302"/>
        <v>0</v>
      </c>
    </row>
    <row r="1638" spans="1:12" ht="12.75">
      <c r="A1638" s="37" t="s">
        <v>59</v>
      </c>
      <c r="B1638" s="34" t="s">
        <v>42</v>
      </c>
      <c r="C1638" s="27"/>
      <c r="D1638" s="24"/>
      <c r="E1638" s="24">
        <v>0</v>
      </c>
      <c r="F1638" s="24">
        <f t="shared" si="303"/>
        <v>0</v>
      </c>
      <c r="G1638" s="24"/>
      <c r="H1638" s="24"/>
      <c r="I1638" s="24"/>
      <c r="J1638" s="24"/>
      <c r="K1638" s="23"/>
      <c r="L1638" s="24">
        <f t="shared" si="302"/>
        <v>0</v>
      </c>
    </row>
    <row r="1639" spans="1:12" ht="12.75">
      <c r="A1639" s="37" t="s">
        <v>62</v>
      </c>
      <c r="B1639" s="39" t="s">
        <v>64</v>
      </c>
      <c r="C1639" s="27"/>
      <c r="D1639" s="40"/>
      <c r="E1639" s="40">
        <v>0</v>
      </c>
      <c r="F1639" s="24">
        <f t="shared" si="303"/>
        <v>0</v>
      </c>
      <c r="G1639" s="24"/>
      <c r="H1639" s="24"/>
      <c r="I1639" s="24"/>
      <c r="J1639" s="24"/>
      <c r="K1639" s="23"/>
      <c r="L1639" s="24">
        <f t="shared" si="302"/>
        <v>0</v>
      </c>
    </row>
    <row r="1640" spans="1:12" ht="12.75">
      <c r="A1640" s="37" t="s">
        <v>63</v>
      </c>
      <c r="B1640" s="39" t="s">
        <v>65</v>
      </c>
      <c r="C1640" s="27"/>
      <c r="D1640" s="40"/>
      <c r="E1640" s="40">
        <v>0</v>
      </c>
      <c r="F1640" s="24">
        <f t="shared" si="303"/>
        <v>0</v>
      </c>
      <c r="G1640" s="24"/>
      <c r="H1640" s="24"/>
      <c r="I1640" s="24"/>
      <c r="J1640" s="24"/>
      <c r="K1640" s="23"/>
      <c r="L1640" s="24">
        <f t="shared" si="302"/>
        <v>0</v>
      </c>
    </row>
    <row r="1641" spans="1:12" ht="12.75">
      <c r="A1641" s="37" t="s">
        <v>66</v>
      </c>
      <c r="B1641" s="35" t="s">
        <v>110</v>
      </c>
      <c r="C1641" s="27"/>
      <c r="D1641" s="40"/>
      <c r="E1641" s="40">
        <v>0</v>
      </c>
      <c r="F1641" s="24">
        <f t="shared" si="303"/>
        <v>6980.56</v>
      </c>
      <c r="G1641" s="24">
        <v>1745.14</v>
      </c>
      <c r="H1641" s="24">
        <v>1745.14</v>
      </c>
      <c r="I1641" s="24">
        <v>1745.14</v>
      </c>
      <c r="J1641" s="24">
        <v>1745.14</v>
      </c>
      <c r="K1641" s="23"/>
      <c r="L1641" s="24">
        <f t="shared" si="302"/>
        <v>6980.56</v>
      </c>
    </row>
    <row r="1642" spans="1:12" ht="53.25" customHeight="1" thickBot="1">
      <c r="A1642" s="41">
        <v>5.15</v>
      </c>
      <c r="B1642" s="12" t="s">
        <v>17</v>
      </c>
      <c r="C1642" s="42"/>
      <c r="D1642" s="43"/>
      <c r="E1642" s="43">
        <v>0</v>
      </c>
      <c r="F1642" s="43">
        <v>0</v>
      </c>
      <c r="G1642" s="43">
        <v>0</v>
      </c>
      <c r="H1642" s="43">
        <v>0</v>
      </c>
      <c r="I1642" s="43">
        <v>0</v>
      </c>
      <c r="J1642" s="43">
        <v>0</v>
      </c>
      <c r="K1642" s="23"/>
      <c r="L1642" s="24">
        <f t="shared" si="302"/>
        <v>0</v>
      </c>
    </row>
    <row r="1645" spans="2:6" ht="12.75">
      <c r="B1645" s="1" t="s">
        <v>100</v>
      </c>
      <c r="C1645" s="3" t="s">
        <v>106</v>
      </c>
      <c r="D1645" s="1" t="s">
        <v>113</v>
      </c>
      <c r="F1645" s="1" t="s">
        <v>103</v>
      </c>
    </row>
    <row r="1646" spans="3:9" ht="12.75">
      <c r="C1646" s="1" t="s">
        <v>101</v>
      </c>
      <c r="D1646" s="1"/>
      <c r="F1646" s="3" t="s">
        <v>104</v>
      </c>
      <c r="H1646" s="3" t="s">
        <v>105</v>
      </c>
      <c r="I1646" s="1"/>
    </row>
    <row r="1647" ht="12.75">
      <c r="H1647" s="3" t="s">
        <v>108</v>
      </c>
    </row>
    <row r="1648" spans="2:4" ht="12.75">
      <c r="B1648" s="1" t="s">
        <v>102</v>
      </c>
      <c r="C1648" s="3" t="s">
        <v>107</v>
      </c>
      <c r="D1648" s="1" t="s">
        <v>150</v>
      </c>
    </row>
    <row r="1649" spans="3:4" ht="12.75">
      <c r="C1649" s="1" t="s">
        <v>101</v>
      </c>
      <c r="D1649" s="1"/>
    </row>
    <row r="1650" spans="2:9" ht="44.25" customHeight="1">
      <c r="B1650" s="57" t="s">
        <v>149</v>
      </c>
      <c r="C1650" s="57"/>
      <c r="D1650" s="57"/>
      <c r="E1650" s="57"/>
      <c r="F1650" s="57"/>
      <c r="G1650" s="57"/>
      <c r="H1650" s="57"/>
      <c r="I1650" s="57"/>
    </row>
    <row r="1651" spans="2:9" ht="15" customHeight="1">
      <c r="B1651" s="2"/>
      <c r="C1651" s="2"/>
      <c r="D1651" s="2"/>
      <c r="E1651" s="2"/>
      <c r="F1651" s="2"/>
      <c r="G1651" s="2"/>
      <c r="H1651" s="2"/>
      <c r="I1651" s="2"/>
    </row>
    <row r="1652" spans="1:9" ht="13.5" customHeight="1">
      <c r="A1652" s="18" t="s">
        <v>11</v>
      </c>
      <c r="B1652" s="19"/>
      <c r="C1652" s="20" t="s">
        <v>130</v>
      </c>
      <c r="D1652" s="21"/>
      <c r="E1652" s="54"/>
      <c r="F1652" s="2"/>
      <c r="G1652" s="2"/>
      <c r="H1652" s="2"/>
      <c r="I1652" s="2"/>
    </row>
    <row r="1653" spans="1:5" ht="14.25">
      <c r="A1653" s="18"/>
      <c r="B1653" s="19"/>
      <c r="C1653" s="55" t="s">
        <v>112</v>
      </c>
      <c r="D1653" s="56"/>
      <c r="E1653" s="6">
        <v>3696</v>
      </c>
    </row>
    <row r="1654" spans="3:5" ht="12.75">
      <c r="C1654" s="4" t="s">
        <v>9</v>
      </c>
      <c r="D1654" s="5"/>
      <c r="E1654" s="7">
        <v>3650</v>
      </c>
    </row>
    <row r="1655" spans="3:5" ht="13.5" thickBot="1">
      <c r="C1655" s="48" t="s">
        <v>10</v>
      </c>
      <c r="D1655" s="49"/>
      <c r="E1655" s="8">
        <v>46</v>
      </c>
    </row>
    <row r="1656" spans="3:5" ht="13.5" thickBot="1">
      <c r="C1656" s="50" t="s">
        <v>61</v>
      </c>
      <c r="D1656" s="51"/>
      <c r="E1656" s="9">
        <v>18.24</v>
      </c>
    </row>
    <row r="1657" spans="3:5" ht="7.5" customHeight="1">
      <c r="C1657" s="10"/>
      <c r="D1657" s="10"/>
      <c r="E1657" s="10"/>
    </row>
    <row r="1658" ht="13.5" thickBot="1"/>
    <row r="1659" spans="1:12" ht="12.75" customHeight="1">
      <c r="A1659" s="52" t="s">
        <v>8</v>
      </c>
      <c r="B1659" s="44" t="s">
        <v>1</v>
      </c>
      <c r="C1659" s="44" t="s">
        <v>18</v>
      </c>
      <c r="D1659" s="44" t="s">
        <v>0</v>
      </c>
      <c r="E1659" s="44" t="s">
        <v>2</v>
      </c>
      <c r="F1659" s="44" t="s">
        <v>60</v>
      </c>
      <c r="G1659" s="46" t="s">
        <v>7</v>
      </c>
      <c r="H1659" s="46"/>
      <c r="I1659" s="46"/>
      <c r="J1659" s="47"/>
      <c r="L1659" s="3" t="s">
        <v>109</v>
      </c>
    </row>
    <row r="1660" spans="1:10" ht="51" customHeight="1" thickBot="1">
      <c r="A1660" s="53"/>
      <c r="B1660" s="45"/>
      <c r="C1660" s="45"/>
      <c r="D1660" s="45"/>
      <c r="E1660" s="45"/>
      <c r="F1660" s="45"/>
      <c r="G1660" s="12" t="s">
        <v>3</v>
      </c>
      <c r="H1660" s="12" t="s">
        <v>4</v>
      </c>
      <c r="I1660" s="12" t="s">
        <v>5</v>
      </c>
      <c r="J1660" s="13" t="s">
        <v>6</v>
      </c>
    </row>
    <row r="1661" spans="1:10" s="1" customFormat="1" ht="13.5" thickBot="1">
      <c r="A1661" s="14">
        <v>1</v>
      </c>
      <c r="B1661" s="14">
        <v>2</v>
      </c>
      <c r="C1661" s="14">
        <v>3</v>
      </c>
      <c r="D1661" s="14">
        <v>4</v>
      </c>
      <c r="E1661" s="14">
        <v>5</v>
      </c>
      <c r="F1661" s="14">
        <v>6</v>
      </c>
      <c r="G1661" s="14">
        <v>7</v>
      </c>
      <c r="H1661" s="14">
        <v>8</v>
      </c>
      <c r="I1661" s="14">
        <v>9</v>
      </c>
      <c r="J1661" s="14">
        <v>10</v>
      </c>
    </row>
    <row r="1662" spans="1:12" ht="42" customHeight="1">
      <c r="A1662" s="15">
        <v>5</v>
      </c>
      <c r="B1662" s="11" t="s">
        <v>12</v>
      </c>
      <c r="C1662" s="16" t="s">
        <v>111</v>
      </c>
      <c r="D1662" s="17">
        <f>E1653</f>
        <v>3696</v>
      </c>
      <c r="E1662" s="22">
        <v>808980.48</v>
      </c>
      <c r="F1662" s="22">
        <f>F1663+F1669+F1682+F1686+F1687+F1695+F1708+F1709+F1715+F1720+F1725+F1729+F1730+F1731+F1739</f>
        <v>808980.48</v>
      </c>
      <c r="G1662" s="22">
        <f>G1663+G1669+G1682+G1686+G1687+G1695+G1708+G1709+G1715+G1720+G1725+G1729+G1730+G1731+G1739</f>
        <v>187322.08999999997</v>
      </c>
      <c r="H1662" s="22">
        <f>H1663+H1669+H1682+H1686+H1687+H1695+H1708+H1709+H1715+H1720+H1725+H1729+H1730+H1731+H1739</f>
        <v>184020.69</v>
      </c>
      <c r="I1662" s="22">
        <f>I1663+I1669+I1682+I1686+I1687+I1695+I1708+I1709+I1715+I1720+I1725+I1729+I1730+I1731+I1739</f>
        <v>218901.58</v>
      </c>
      <c r="J1662" s="22">
        <f>J1663+J1669+J1682+J1686+J1687+J1695+J1708+J1709+J1715+J1720+J1725+J1729+J1730+J1731+J1739</f>
        <v>218736.11999999997</v>
      </c>
      <c r="K1662" s="23"/>
      <c r="L1662" s="24">
        <f>G1662+H1662+I1662+J1662</f>
        <v>808980.48</v>
      </c>
    </row>
    <row r="1663" spans="1:12" ht="12.75">
      <c r="A1663" s="25">
        <v>5.1</v>
      </c>
      <c r="B1663" s="26" t="s">
        <v>93</v>
      </c>
      <c r="C1663" s="27"/>
      <c r="D1663" s="24"/>
      <c r="E1663" s="24">
        <f aca="true" t="shared" si="304" ref="E1663:J1663">E1665</f>
        <v>0</v>
      </c>
      <c r="F1663" s="24">
        <f t="shared" si="304"/>
        <v>60168</v>
      </c>
      <c r="G1663" s="24">
        <f t="shared" si="304"/>
        <v>15042</v>
      </c>
      <c r="H1663" s="24">
        <f t="shared" si="304"/>
        <v>15042</v>
      </c>
      <c r="I1663" s="24">
        <f t="shared" si="304"/>
        <v>15042</v>
      </c>
      <c r="J1663" s="24">
        <f t="shared" si="304"/>
        <v>15042</v>
      </c>
      <c r="K1663" s="23"/>
      <c r="L1663" s="24">
        <f aca="true" t="shared" si="305" ref="L1663:L1726">G1663+H1663+I1663+J1663</f>
        <v>60168</v>
      </c>
    </row>
    <row r="1664" spans="1:12" ht="12.75">
      <c r="A1664" s="25"/>
      <c r="B1664" s="28" t="s">
        <v>7</v>
      </c>
      <c r="C1664" s="27"/>
      <c r="D1664" s="24"/>
      <c r="E1664" s="24"/>
      <c r="F1664" s="24"/>
      <c r="G1664" s="24"/>
      <c r="H1664" s="24"/>
      <c r="I1664" s="24"/>
      <c r="J1664" s="29"/>
      <c r="K1664" s="23"/>
      <c r="L1664" s="24">
        <f t="shared" si="305"/>
        <v>0</v>
      </c>
    </row>
    <row r="1665" spans="1:12" ht="12.75">
      <c r="A1665" s="25" t="s">
        <v>44</v>
      </c>
      <c r="B1665" s="30" t="s">
        <v>43</v>
      </c>
      <c r="C1665" s="27"/>
      <c r="D1665" s="24"/>
      <c r="E1665" s="24">
        <f aca="true" t="shared" si="306" ref="E1665:J1665">E1667+E1668</f>
        <v>0</v>
      </c>
      <c r="F1665" s="24">
        <f t="shared" si="306"/>
        <v>60168</v>
      </c>
      <c r="G1665" s="24">
        <f t="shared" si="306"/>
        <v>15042</v>
      </c>
      <c r="H1665" s="24">
        <f t="shared" si="306"/>
        <v>15042</v>
      </c>
      <c r="I1665" s="24">
        <f t="shared" si="306"/>
        <v>15042</v>
      </c>
      <c r="J1665" s="24">
        <f t="shared" si="306"/>
        <v>15042</v>
      </c>
      <c r="K1665" s="23"/>
      <c r="L1665" s="24">
        <f t="shared" si="305"/>
        <v>60168</v>
      </c>
    </row>
    <row r="1666" spans="1:12" ht="12.75">
      <c r="A1666" s="25"/>
      <c r="B1666" s="31" t="s">
        <v>7</v>
      </c>
      <c r="C1666" s="27"/>
      <c r="D1666" s="24"/>
      <c r="E1666" s="24"/>
      <c r="F1666" s="24"/>
      <c r="G1666" s="24"/>
      <c r="H1666" s="24"/>
      <c r="I1666" s="24"/>
      <c r="J1666" s="29"/>
      <c r="K1666" s="23"/>
      <c r="L1666" s="24">
        <f t="shared" si="305"/>
        <v>0</v>
      </c>
    </row>
    <row r="1667" spans="1:12" ht="12.75">
      <c r="A1667" s="25"/>
      <c r="B1667" s="31" t="s">
        <v>19</v>
      </c>
      <c r="C1667" s="27"/>
      <c r="D1667" s="24"/>
      <c r="E1667" s="24"/>
      <c r="F1667" s="24">
        <f>G1667+H1667+I1667+J1667</f>
        <v>54698.2</v>
      </c>
      <c r="G1667" s="24">
        <v>13674.55</v>
      </c>
      <c r="H1667" s="24">
        <v>13674.55</v>
      </c>
      <c r="I1667" s="24">
        <v>13674.55</v>
      </c>
      <c r="J1667" s="24">
        <v>13674.55</v>
      </c>
      <c r="K1667" s="23"/>
      <c r="L1667" s="24">
        <f t="shared" si="305"/>
        <v>54698.2</v>
      </c>
    </row>
    <row r="1668" spans="1:12" ht="12.75">
      <c r="A1668" s="25"/>
      <c r="B1668" s="31" t="s">
        <v>20</v>
      </c>
      <c r="C1668" s="27"/>
      <c r="D1668" s="24"/>
      <c r="E1668" s="24"/>
      <c r="F1668" s="24">
        <f>G1668+H1668+I1668+J1668</f>
        <v>5469.8</v>
      </c>
      <c r="G1668" s="24">
        <v>1367.45</v>
      </c>
      <c r="H1668" s="24">
        <v>1367.45</v>
      </c>
      <c r="I1668" s="24">
        <v>1367.45</v>
      </c>
      <c r="J1668" s="24">
        <v>1367.45</v>
      </c>
      <c r="K1668" s="23"/>
      <c r="L1668" s="24">
        <f t="shared" si="305"/>
        <v>5469.8</v>
      </c>
    </row>
    <row r="1669" spans="1:12" ht="51">
      <c r="A1669" s="25">
        <v>5.2</v>
      </c>
      <c r="B1669" s="28" t="s">
        <v>94</v>
      </c>
      <c r="C1669" s="27"/>
      <c r="D1669" s="24"/>
      <c r="E1669" s="24">
        <f aca="true" t="shared" si="307" ref="E1669:J1669">E1671+E1677</f>
        <v>0</v>
      </c>
      <c r="F1669" s="24">
        <f t="shared" si="307"/>
        <v>204800.56</v>
      </c>
      <c r="G1669" s="24">
        <f t="shared" si="307"/>
        <v>51200.14</v>
      </c>
      <c r="H1669" s="24">
        <f t="shared" si="307"/>
        <v>51200.14</v>
      </c>
      <c r="I1669" s="24">
        <f t="shared" si="307"/>
        <v>51200.14</v>
      </c>
      <c r="J1669" s="24">
        <f t="shared" si="307"/>
        <v>51200.14</v>
      </c>
      <c r="K1669" s="23"/>
      <c r="L1669" s="24">
        <f t="shared" si="305"/>
        <v>204800.56</v>
      </c>
    </row>
    <row r="1670" spans="1:12" ht="12.75">
      <c r="A1670" s="25"/>
      <c r="B1670" s="28" t="s">
        <v>7</v>
      </c>
      <c r="C1670" s="27"/>
      <c r="D1670" s="24"/>
      <c r="E1670" s="24"/>
      <c r="F1670" s="24"/>
      <c r="G1670" s="24"/>
      <c r="H1670" s="24"/>
      <c r="I1670" s="24"/>
      <c r="J1670" s="24"/>
      <c r="K1670" s="23"/>
      <c r="L1670" s="24">
        <f t="shared" si="305"/>
        <v>0</v>
      </c>
    </row>
    <row r="1671" spans="1:12" ht="12.75">
      <c r="A1671" s="25" t="s">
        <v>21</v>
      </c>
      <c r="B1671" s="32" t="s">
        <v>28</v>
      </c>
      <c r="C1671" s="27"/>
      <c r="D1671" s="24"/>
      <c r="E1671" s="24">
        <f aca="true" t="shared" si="308" ref="E1671:J1671">E1673+E1674+E1675+E1676</f>
        <v>0</v>
      </c>
      <c r="F1671" s="24">
        <f t="shared" si="308"/>
        <v>0</v>
      </c>
      <c r="G1671" s="24">
        <f t="shared" si="308"/>
        <v>0</v>
      </c>
      <c r="H1671" s="24">
        <f t="shared" si="308"/>
        <v>0</v>
      </c>
      <c r="I1671" s="24">
        <f t="shared" si="308"/>
        <v>0</v>
      </c>
      <c r="J1671" s="24">
        <f t="shared" si="308"/>
        <v>0</v>
      </c>
      <c r="K1671" s="23"/>
      <c r="L1671" s="24">
        <f t="shared" si="305"/>
        <v>0</v>
      </c>
    </row>
    <row r="1672" spans="1:12" ht="12.75">
      <c r="A1672" s="25"/>
      <c r="B1672" s="33" t="s">
        <v>7</v>
      </c>
      <c r="C1672" s="27"/>
      <c r="D1672" s="24"/>
      <c r="E1672" s="24"/>
      <c r="F1672" s="24"/>
      <c r="G1672" s="24"/>
      <c r="H1672" s="24"/>
      <c r="I1672" s="24"/>
      <c r="J1672" s="24"/>
      <c r="K1672" s="23"/>
      <c r="L1672" s="24">
        <f t="shared" si="305"/>
        <v>0</v>
      </c>
    </row>
    <row r="1673" spans="1:12" ht="22.5">
      <c r="A1673" s="25"/>
      <c r="B1673" s="33" t="s">
        <v>22</v>
      </c>
      <c r="C1673" s="27"/>
      <c r="D1673" s="24"/>
      <c r="E1673" s="24"/>
      <c r="F1673" s="24">
        <f>G1673+H1673+I1673+J1673</f>
        <v>0</v>
      </c>
      <c r="G1673" s="58">
        <v>0</v>
      </c>
      <c r="H1673" s="24">
        <v>0</v>
      </c>
      <c r="I1673" s="24">
        <v>0</v>
      </c>
      <c r="J1673" s="24">
        <v>0</v>
      </c>
      <c r="K1673" s="23"/>
      <c r="L1673" s="24">
        <f t="shared" si="305"/>
        <v>0</v>
      </c>
    </row>
    <row r="1674" spans="1:12" ht="22.5">
      <c r="A1674" s="25"/>
      <c r="B1674" s="33" t="s">
        <v>23</v>
      </c>
      <c r="C1674" s="27"/>
      <c r="D1674" s="24"/>
      <c r="E1674" s="24"/>
      <c r="F1674" s="24">
        <f>G1674+H1674+I1674+J1674</f>
        <v>0</v>
      </c>
      <c r="G1674" s="24">
        <v>0</v>
      </c>
      <c r="H1674" s="24">
        <v>0</v>
      </c>
      <c r="I1674" s="24">
        <v>0</v>
      </c>
      <c r="J1674" s="24">
        <v>0</v>
      </c>
      <c r="K1674" s="23"/>
      <c r="L1674" s="24">
        <f t="shared" si="305"/>
        <v>0</v>
      </c>
    </row>
    <row r="1675" spans="1:12" ht="12.75">
      <c r="A1675" s="25"/>
      <c r="B1675" s="33" t="s">
        <v>96</v>
      </c>
      <c r="C1675" s="27"/>
      <c r="D1675" s="24"/>
      <c r="E1675" s="24"/>
      <c r="F1675" s="24">
        <f>G1675+H1675+I1675+J1675</f>
        <v>0</v>
      </c>
      <c r="G1675" s="24"/>
      <c r="H1675" s="24"/>
      <c r="I1675" s="24"/>
      <c r="J1675" s="24"/>
      <c r="K1675" s="23"/>
      <c r="L1675" s="24">
        <f t="shared" si="305"/>
        <v>0</v>
      </c>
    </row>
    <row r="1676" spans="1:12" ht="12.75">
      <c r="A1676" s="25"/>
      <c r="B1676" s="33" t="s">
        <v>97</v>
      </c>
      <c r="C1676" s="27"/>
      <c r="D1676" s="24"/>
      <c r="E1676" s="24"/>
      <c r="F1676" s="24">
        <f>G1676+H1676+I1676+J1676</f>
        <v>0</v>
      </c>
      <c r="G1676" s="24">
        <v>0</v>
      </c>
      <c r="H1676" s="24">
        <v>0</v>
      </c>
      <c r="I1676" s="24">
        <v>0</v>
      </c>
      <c r="J1676" s="24">
        <v>0</v>
      </c>
      <c r="K1676" s="23"/>
      <c r="L1676" s="24">
        <f t="shared" si="305"/>
        <v>0</v>
      </c>
    </row>
    <row r="1677" spans="1:12" ht="22.5">
      <c r="A1677" s="25" t="s">
        <v>24</v>
      </c>
      <c r="B1677" s="34" t="s">
        <v>25</v>
      </c>
      <c r="C1677" s="27"/>
      <c r="D1677" s="24"/>
      <c r="E1677" s="24">
        <f aca="true" t="shared" si="309" ref="E1677:J1677">E1679+E1680+E1681</f>
        <v>0</v>
      </c>
      <c r="F1677" s="24">
        <f t="shared" si="309"/>
        <v>204800.56</v>
      </c>
      <c r="G1677" s="24">
        <f t="shared" si="309"/>
        <v>51200.14</v>
      </c>
      <c r="H1677" s="24">
        <f t="shared" si="309"/>
        <v>51200.14</v>
      </c>
      <c r="I1677" s="24">
        <f t="shared" si="309"/>
        <v>51200.14</v>
      </c>
      <c r="J1677" s="24">
        <f t="shared" si="309"/>
        <v>51200.14</v>
      </c>
      <c r="K1677" s="23"/>
      <c r="L1677" s="24">
        <f t="shared" si="305"/>
        <v>204800.56</v>
      </c>
    </row>
    <row r="1678" spans="1:12" ht="12.75">
      <c r="A1678" s="25"/>
      <c r="B1678" s="33" t="s">
        <v>7</v>
      </c>
      <c r="C1678" s="27"/>
      <c r="D1678" s="24"/>
      <c r="E1678" s="24"/>
      <c r="F1678" s="24"/>
      <c r="G1678" s="24"/>
      <c r="H1678" s="24"/>
      <c r="I1678" s="24"/>
      <c r="J1678" s="24"/>
      <c r="K1678" s="23"/>
      <c r="L1678" s="24">
        <f t="shared" si="305"/>
        <v>0</v>
      </c>
    </row>
    <row r="1679" spans="1:12" ht="14.25">
      <c r="A1679" s="25"/>
      <c r="B1679" s="33" t="s">
        <v>26</v>
      </c>
      <c r="C1679" s="27"/>
      <c r="D1679" s="24"/>
      <c r="E1679" s="24"/>
      <c r="F1679" s="24">
        <f>G1679+H1679+I1679+J1679</f>
        <v>158760.12</v>
      </c>
      <c r="G1679" s="58">
        <v>39690.03</v>
      </c>
      <c r="H1679" s="24">
        <v>39690.03</v>
      </c>
      <c r="I1679" s="24">
        <v>39690.03</v>
      </c>
      <c r="J1679" s="24">
        <v>39690.03</v>
      </c>
      <c r="K1679" s="23"/>
      <c r="L1679" s="24">
        <f t="shared" si="305"/>
        <v>158760.12</v>
      </c>
    </row>
    <row r="1680" spans="1:12" ht="22.5">
      <c r="A1680" s="25"/>
      <c r="B1680" s="33" t="s">
        <v>27</v>
      </c>
      <c r="C1680" s="27"/>
      <c r="D1680" s="24"/>
      <c r="E1680" s="24"/>
      <c r="F1680" s="24">
        <f>G1680+H1680+I1680+J1680</f>
        <v>31752.04</v>
      </c>
      <c r="G1680" s="24">
        <v>7938.01</v>
      </c>
      <c r="H1680" s="24">
        <v>7938.01</v>
      </c>
      <c r="I1680" s="24">
        <v>7938.01</v>
      </c>
      <c r="J1680" s="24">
        <v>7938.01</v>
      </c>
      <c r="K1680" s="23"/>
      <c r="L1680" s="24">
        <f t="shared" si="305"/>
        <v>31752.04</v>
      </c>
    </row>
    <row r="1681" spans="1:12" ht="12.75">
      <c r="A1681" s="25"/>
      <c r="B1681" s="33" t="s">
        <v>97</v>
      </c>
      <c r="C1681" s="27"/>
      <c r="D1681" s="24"/>
      <c r="E1681" s="24"/>
      <c r="F1681" s="24">
        <f>G1681+H1681+I1681+J1681</f>
        <v>14288.4</v>
      </c>
      <c r="G1681" s="24">
        <v>3572.1</v>
      </c>
      <c r="H1681" s="24">
        <v>3572.1</v>
      </c>
      <c r="I1681" s="24">
        <v>3572.1</v>
      </c>
      <c r="J1681" s="24">
        <v>3572.1</v>
      </c>
      <c r="K1681" s="23"/>
      <c r="L1681" s="24">
        <f t="shared" si="305"/>
        <v>14288.4</v>
      </c>
    </row>
    <row r="1682" spans="1:12" ht="25.5">
      <c r="A1682" s="25">
        <v>5.3</v>
      </c>
      <c r="B1682" s="28" t="s">
        <v>85</v>
      </c>
      <c r="C1682" s="27"/>
      <c r="D1682" s="24"/>
      <c r="E1682" s="24">
        <f aca="true" t="shared" si="310" ref="E1682:J1682">E1684+E1685</f>
        <v>0</v>
      </c>
      <c r="F1682" s="24">
        <f t="shared" si="310"/>
        <v>53184.22</v>
      </c>
      <c r="G1682" s="24">
        <f t="shared" si="310"/>
        <v>13164.25</v>
      </c>
      <c r="H1682" s="24">
        <f t="shared" si="310"/>
        <v>13106.39</v>
      </c>
      <c r="I1682" s="24">
        <f t="shared" si="310"/>
        <v>13456.789999999999</v>
      </c>
      <c r="J1682" s="24">
        <f t="shared" si="310"/>
        <v>13456.789999999999</v>
      </c>
      <c r="K1682" s="23"/>
      <c r="L1682" s="24">
        <f t="shared" si="305"/>
        <v>53184.22</v>
      </c>
    </row>
    <row r="1683" spans="1:12" ht="12.75">
      <c r="A1683" s="25"/>
      <c r="B1683" s="28" t="s">
        <v>7</v>
      </c>
      <c r="C1683" s="27"/>
      <c r="D1683" s="24"/>
      <c r="E1683" s="24"/>
      <c r="F1683" s="24"/>
      <c r="G1683" s="24"/>
      <c r="H1683" s="24"/>
      <c r="I1683" s="24"/>
      <c r="J1683" s="24"/>
      <c r="K1683" s="23"/>
      <c r="L1683" s="24">
        <f t="shared" si="305"/>
        <v>0</v>
      </c>
    </row>
    <row r="1684" spans="1:12" ht="12.75">
      <c r="A1684" s="25" t="s">
        <v>88</v>
      </c>
      <c r="B1684" s="32" t="s">
        <v>86</v>
      </c>
      <c r="C1684" s="27"/>
      <c r="D1684" s="24"/>
      <c r="E1684" s="24"/>
      <c r="F1684" s="24">
        <f>G1684+H1684+I1684+J1684</f>
        <v>39370.43</v>
      </c>
      <c r="G1684" s="24">
        <v>9758.11</v>
      </c>
      <c r="H1684" s="24">
        <v>9662.4</v>
      </c>
      <c r="I1684" s="24">
        <v>9974.96</v>
      </c>
      <c r="J1684" s="24">
        <v>9974.96</v>
      </c>
      <c r="K1684" s="23"/>
      <c r="L1684" s="24">
        <f t="shared" si="305"/>
        <v>39370.43</v>
      </c>
    </row>
    <row r="1685" spans="1:12" ht="12.75">
      <c r="A1685" s="25" t="s">
        <v>89</v>
      </c>
      <c r="B1685" s="32" t="s">
        <v>87</v>
      </c>
      <c r="C1685" s="27"/>
      <c r="D1685" s="24"/>
      <c r="E1685" s="24"/>
      <c r="F1685" s="24">
        <f>G1685+H1685+I1685+J1685</f>
        <v>13813.789999999999</v>
      </c>
      <c r="G1685" s="24">
        <v>3406.14</v>
      </c>
      <c r="H1685" s="24">
        <v>3443.99</v>
      </c>
      <c r="I1685" s="24">
        <v>3481.83</v>
      </c>
      <c r="J1685" s="24">
        <v>3481.83</v>
      </c>
      <c r="K1685" s="23"/>
      <c r="L1685" s="24">
        <f t="shared" si="305"/>
        <v>13813.789999999999</v>
      </c>
    </row>
    <row r="1686" spans="1:12" ht="12.75">
      <c r="A1686" s="25">
        <v>5.4</v>
      </c>
      <c r="B1686" s="28" t="s">
        <v>13</v>
      </c>
      <c r="C1686" s="27"/>
      <c r="D1686" s="24"/>
      <c r="E1686" s="24">
        <v>0</v>
      </c>
      <c r="F1686" s="24">
        <f>G1686+H1686+I1686+J1686</f>
        <v>33286.2</v>
      </c>
      <c r="G1686" s="24">
        <v>8321.55</v>
      </c>
      <c r="H1686" s="24">
        <v>8321.55</v>
      </c>
      <c r="I1686" s="24">
        <v>8321.55</v>
      </c>
      <c r="J1686" s="24">
        <v>8321.55</v>
      </c>
      <c r="K1686" s="23"/>
      <c r="L1686" s="24">
        <f t="shared" si="305"/>
        <v>33286.2</v>
      </c>
    </row>
    <row r="1687" spans="1:12" ht="51">
      <c r="A1687" s="25">
        <v>5.5</v>
      </c>
      <c r="B1687" s="28" t="s">
        <v>84</v>
      </c>
      <c r="C1687" s="27"/>
      <c r="D1687" s="24"/>
      <c r="E1687" s="24">
        <f aca="true" t="shared" si="311" ref="E1687:J1687">E1689+E1694</f>
        <v>0</v>
      </c>
      <c r="F1687" s="24">
        <f t="shared" si="311"/>
        <v>181211.97</v>
      </c>
      <c r="G1687" s="24">
        <f t="shared" si="311"/>
        <v>36670.37</v>
      </c>
      <c r="H1687" s="24">
        <f t="shared" si="311"/>
        <v>36670.37</v>
      </c>
      <c r="I1687" s="24">
        <f t="shared" si="311"/>
        <v>71200.86</v>
      </c>
      <c r="J1687" s="24">
        <f t="shared" si="311"/>
        <v>36670.37</v>
      </c>
      <c r="K1687" s="23"/>
      <c r="L1687" s="24">
        <f t="shared" si="305"/>
        <v>181211.97</v>
      </c>
    </row>
    <row r="1688" spans="1:12" ht="12.75">
      <c r="A1688" s="25"/>
      <c r="B1688" s="28" t="s">
        <v>7</v>
      </c>
      <c r="C1688" s="27"/>
      <c r="D1688" s="24"/>
      <c r="E1688" s="24"/>
      <c r="F1688" s="24"/>
      <c r="G1688" s="24"/>
      <c r="H1688" s="24"/>
      <c r="I1688" s="24"/>
      <c r="J1688" s="24"/>
      <c r="K1688" s="23"/>
      <c r="L1688" s="24">
        <f t="shared" si="305"/>
        <v>0</v>
      </c>
    </row>
    <row r="1689" spans="1:12" ht="20.25" customHeight="1">
      <c r="A1689" s="25" t="s">
        <v>45</v>
      </c>
      <c r="B1689" s="34" t="s">
        <v>29</v>
      </c>
      <c r="C1689" s="27"/>
      <c r="D1689" s="24"/>
      <c r="E1689" s="24">
        <f aca="true" t="shared" si="312" ref="E1689:J1689">E1691+E1692+E1693</f>
        <v>0</v>
      </c>
      <c r="F1689" s="24">
        <f t="shared" si="312"/>
        <v>146681.48</v>
      </c>
      <c r="G1689" s="24">
        <f t="shared" si="312"/>
        <v>36670.37</v>
      </c>
      <c r="H1689" s="24">
        <f t="shared" si="312"/>
        <v>36670.37</v>
      </c>
      <c r="I1689" s="24">
        <f t="shared" si="312"/>
        <v>36670.37</v>
      </c>
      <c r="J1689" s="24">
        <f t="shared" si="312"/>
        <v>36670.37</v>
      </c>
      <c r="K1689" s="23"/>
      <c r="L1689" s="24">
        <f t="shared" si="305"/>
        <v>146681.48</v>
      </c>
    </row>
    <row r="1690" spans="1:12" ht="12.75">
      <c r="A1690" s="25"/>
      <c r="B1690" s="33" t="s">
        <v>7</v>
      </c>
      <c r="C1690" s="27"/>
      <c r="D1690" s="24"/>
      <c r="E1690" s="24"/>
      <c r="F1690" s="24"/>
      <c r="G1690" s="24"/>
      <c r="H1690" s="24"/>
      <c r="I1690" s="24"/>
      <c r="J1690" s="24"/>
      <c r="K1690" s="23"/>
      <c r="L1690" s="24">
        <f t="shared" si="305"/>
        <v>0</v>
      </c>
    </row>
    <row r="1691" spans="1:12" ht="14.25">
      <c r="A1691" s="25"/>
      <c r="B1691" s="33" t="s">
        <v>26</v>
      </c>
      <c r="C1691" s="27"/>
      <c r="D1691" s="24"/>
      <c r="E1691" s="24"/>
      <c r="F1691" s="24">
        <f>G1691+H1691+I1691+J1691</f>
        <v>113706.56</v>
      </c>
      <c r="G1691" s="58">
        <v>28426.64</v>
      </c>
      <c r="H1691" s="24">
        <v>28426.64</v>
      </c>
      <c r="I1691" s="24">
        <v>28426.64</v>
      </c>
      <c r="J1691" s="24">
        <v>28426.64</v>
      </c>
      <c r="K1691" s="23"/>
      <c r="L1691" s="24">
        <f t="shared" si="305"/>
        <v>113706.56</v>
      </c>
    </row>
    <row r="1692" spans="1:12" ht="22.5">
      <c r="A1692" s="25"/>
      <c r="B1692" s="33" t="s">
        <v>27</v>
      </c>
      <c r="C1692" s="27"/>
      <c r="D1692" s="24"/>
      <c r="E1692" s="24"/>
      <c r="F1692" s="24">
        <f>G1692+H1692+I1692+J1692</f>
        <v>22741.32</v>
      </c>
      <c r="G1692" s="24">
        <v>5685.33</v>
      </c>
      <c r="H1692" s="24">
        <v>5685.33</v>
      </c>
      <c r="I1692" s="24">
        <v>5685.33</v>
      </c>
      <c r="J1692" s="24">
        <v>5685.33</v>
      </c>
      <c r="K1692" s="23"/>
      <c r="L1692" s="24">
        <f t="shared" si="305"/>
        <v>22741.32</v>
      </c>
    </row>
    <row r="1693" spans="1:12" ht="12.75">
      <c r="A1693" s="25"/>
      <c r="B1693" s="33" t="s">
        <v>97</v>
      </c>
      <c r="C1693" s="27"/>
      <c r="D1693" s="24"/>
      <c r="E1693" s="24"/>
      <c r="F1693" s="24">
        <f>G1693+H1693+I1693+J1693</f>
        <v>10233.6</v>
      </c>
      <c r="G1693" s="24">
        <v>2558.4</v>
      </c>
      <c r="H1693" s="24">
        <v>2558.4</v>
      </c>
      <c r="I1693" s="24">
        <v>2558.4</v>
      </c>
      <c r="J1693" s="24">
        <v>2558.4</v>
      </c>
      <c r="K1693" s="23"/>
      <c r="L1693" s="24">
        <f t="shared" si="305"/>
        <v>10233.6</v>
      </c>
    </row>
    <row r="1694" spans="1:12" ht="47.25" customHeight="1">
      <c r="A1694" s="25" t="s">
        <v>46</v>
      </c>
      <c r="B1694" s="34" t="s">
        <v>92</v>
      </c>
      <c r="C1694" s="27"/>
      <c r="D1694" s="24"/>
      <c r="E1694" s="24">
        <v>0</v>
      </c>
      <c r="F1694" s="24">
        <f>G1694+H1694+I1694+J1694</f>
        <v>34530.49</v>
      </c>
      <c r="G1694" s="24"/>
      <c r="H1694" s="24"/>
      <c r="I1694" s="24">
        <v>34530.49</v>
      </c>
      <c r="J1694" s="24"/>
      <c r="K1694" s="23"/>
      <c r="L1694" s="24">
        <f t="shared" si="305"/>
        <v>34530.49</v>
      </c>
    </row>
    <row r="1695" spans="1:12" ht="63.75">
      <c r="A1695" s="25">
        <v>5.6</v>
      </c>
      <c r="B1695" s="28" t="s">
        <v>81</v>
      </c>
      <c r="C1695" s="27"/>
      <c r="D1695" s="24"/>
      <c r="E1695" s="24">
        <f aca="true" t="shared" si="313" ref="E1695:J1695">E1697+E1702+E1703+E1704+E1705+E1706+E1707</f>
        <v>0</v>
      </c>
      <c r="F1695" s="24">
        <f t="shared" si="313"/>
        <v>150487.96</v>
      </c>
      <c r="G1695" s="24">
        <f t="shared" si="313"/>
        <v>37621.99</v>
      </c>
      <c r="H1695" s="24">
        <f t="shared" si="313"/>
        <v>37621.99</v>
      </c>
      <c r="I1695" s="24">
        <f t="shared" si="313"/>
        <v>37621.99</v>
      </c>
      <c r="J1695" s="24">
        <f t="shared" si="313"/>
        <v>37621.99</v>
      </c>
      <c r="K1695" s="23"/>
      <c r="L1695" s="24">
        <f t="shared" si="305"/>
        <v>150487.96</v>
      </c>
    </row>
    <row r="1696" spans="1:12" ht="12.75">
      <c r="A1696" s="25"/>
      <c r="B1696" s="28" t="s">
        <v>7</v>
      </c>
      <c r="C1696" s="27"/>
      <c r="D1696" s="24"/>
      <c r="E1696" s="24"/>
      <c r="F1696" s="24"/>
      <c r="G1696" s="24"/>
      <c r="H1696" s="24"/>
      <c r="I1696" s="24"/>
      <c r="J1696" s="24"/>
      <c r="K1696" s="23"/>
      <c r="L1696" s="24">
        <f t="shared" si="305"/>
        <v>0</v>
      </c>
    </row>
    <row r="1697" spans="1:12" ht="33.75">
      <c r="A1697" s="25" t="s">
        <v>47</v>
      </c>
      <c r="B1697" s="32" t="s">
        <v>95</v>
      </c>
      <c r="C1697" s="27"/>
      <c r="D1697" s="24"/>
      <c r="E1697" s="24">
        <f aca="true" t="shared" si="314" ref="E1697:J1697">E1699+E1700+E1701</f>
        <v>0</v>
      </c>
      <c r="F1697" s="24">
        <f t="shared" si="314"/>
        <v>150487.96</v>
      </c>
      <c r="G1697" s="24">
        <f t="shared" si="314"/>
        <v>37621.99</v>
      </c>
      <c r="H1697" s="24">
        <f t="shared" si="314"/>
        <v>37621.99</v>
      </c>
      <c r="I1697" s="24">
        <f t="shared" si="314"/>
        <v>37621.99</v>
      </c>
      <c r="J1697" s="24">
        <f t="shared" si="314"/>
        <v>37621.99</v>
      </c>
      <c r="K1697" s="23"/>
      <c r="L1697" s="24">
        <f t="shared" si="305"/>
        <v>150487.96</v>
      </c>
    </row>
    <row r="1698" spans="1:12" ht="12.75">
      <c r="A1698" s="25"/>
      <c r="B1698" s="33" t="s">
        <v>7</v>
      </c>
      <c r="C1698" s="27"/>
      <c r="D1698" s="24"/>
      <c r="E1698" s="24"/>
      <c r="F1698" s="24"/>
      <c r="G1698" s="24"/>
      <c r="H1698" s="24"/>
      <c r="I1698" s="24"/>
      <c r="J1698" s="24"/>
      <c r="K1698" s="23"/>
      <c r="L1698" s="24">
        <f t="shared" si="305"/>
        <v>0</v>
      </c>
    </row>
    <row r="1699" spans="1:12" ht="22.5">
      <c r="A1699" s="25"/>
      <c r="B1699" s="33" t="s">
        <v>90</v>
      </c>
      <c r="C1699" s="27"/>
      <c r="D1699" s="24"/>
      <c r="E1699" s="24"/>
      <c r="F1699" s="24">
        <f aca="true" t="shared" si="315" ref="F1699:F1708">G1699+H1699+I1699+J1699</f>
        <v>115938.32</v>
      </c>
      <c r="G1699" s="58">
        <v>28984.58</v>
      </c>
      <c r="H1699" s="58">
        <v>28984.58</v>
      </c>
      <c r="I1699" s="58">
        <v>28984.58</v>
      </c>
      <c r="J1699" s="58">
        <v>28984.58</v>
      </c>
      <c r="K1699" s="23"/>
      <c r="L1699" s="24">
        <f t="shared" si="305"/>
        <v>115938.32</v>
      </c>
    </row>
    <row r="1700" spans="1:12" ht="22.5">
      <c r="A1700" s="25"/>
      <c r="B1700" s="33" t="s">
        <v>23</v>
      </c>
      <c r="C1700" s="27"/>
      <c r="D1700" s="24"/>
      <c r="E1700" s="24"/>
      <c r="F1700" s="24">
        <f t="shared" si="315"/>
        <v>23187.68</v>
      </c>
      <c r="G1700" s="24">
        <v>5796.92</v>
      </c>
      <c r="H1700" s="58">
        <v>5796.92</v>
      </c>
      <c r="I1700" s="58">
        <v>5796.92</v>
      </c>
      <c r="J1700" s="58">
        <v>5796.92</v>
      </c>
      <c r="K1700" s="23"/>
      <c r="L1700" s="24">
        <f t="shared" si="305"/>
        <v>23187.68</v>
      </c>
    </row>
    <row r="1701" spans="1:12" ht="14.25">
      <c r="A1701" s="25"/>
      <c r="B1701" s="33" t="s">
        <v>97</v>
      </c>
      <c r="C1701" s="27"/>
      <c r="D1701" s="24"/>
      <c r="E1701" s="24"/>
      <c r="F1701" s="24">
        <f t="shared" si="315"/>
        <v>11361.96</v>
      </c>
      <c r="G1701" s="24">
        <v>2840.49</v>
      </c>
      <c r="H1701" s="58">
        <v>2840.49</v>
      </c>
      <c r="I1701" s="58">
        <v>2840.49</v>
      </c>
      <c r="J1701" s="58">
        <v>2840.49</v>
      </c>
      <c r="K1701" s="23"/>
      <c r="L1701" s="24">
        <f t="shared" si="305"/>
        <v>11361.96</v>
      </c>
    </row>
    <row r="1702" spans="1:12" ht="22.5">
      <c r="A1702" s="25" t="s">
        <v>48</v>
      </c>
      <c r="B1702" s="32" t="s">
        <v>91</v>
      </c>
      <c r="C1702" s="27"/>
      <c r="D1702" s="24"/>
      <c r="E1702" s="24">
        <v>0</v>
      </c>
      <c r="F1702" s="24">
        <f t="shared" si="315"/>
        <v>0</v>
      </c>
      <c r="G1702" s="24"/>
      <c r="H1702" s="24"/>
      <c r="I1702" s="24"/>
      <c r="J1702" s="24"/>
      <c r="K1702" s="23"/>
      <c r="L1702" s="24">
        <f t="shared" si="305"/>
        <v>0</v>
      </c>
    </row>
    <row r="1703" spans="1:12" ht="12.75">
      <c r="A1703" s="25" t="s">
        <v>49</v>
      </c>
      <c r="B1703" s="34" t="s">
        <v>30</v>
      </c>
      <c r="C1703" s="27"/>
      <c r="D1703" s="24"/>
      <c r="E1703" s="24">
        <v>0</v>
      </c>
      <c r="F1703" s="24">
        <f t="shared" si="315"/>
        <v>0</v>
      </c>
      <c r="G1703" s="24"/>
      <c r="H1703" s="24"/>
      <c r="I1703" s="24"/>
      <c r="J1703" s="24"/>
      <c r="K1703" s="23"/>
      <c r="L1703" s="24">
        <f t="shared" si="305"/>
        <v>0</v>
      </c>
    </row>
    <row r="1704" spans="1:12" ht="12.75">
      <c r="A1704" s="25" t="s">
        <v>50</v>
      </c>
      <c r="B1704" s="30" t="s">
        <v>31</v>
      </c>
      <c r="C1704" s="27"/>
      <c r="D1704" s="24"/>
      <c r="E1704" s="24">
        <v>0</v>
      </c>
      <c r="F1704" s="24">
        <f t="shared" si="315"/>
        <v>0</v>
      </c>
      <c r="G1704" s="24">
        <v>0</v>
      </c>
      <c r="H1704" s="24">
        <v>0</v>
      </c>
      <c r="I1704" s="24">
        <v>0</v>
      </c>
      <c r="J1704" s="24">
        <v>0</v>
      </c>
      <c r="K1704" s="23"/>
      <c r="L1704" s="24">
        <f t="shared" si="305"/>
        <v>0</v>
      </c>
    </row>
    <row r="1705" spans="1:12" ht="12.75">
      <c r="A1705" s="25" t="s">
        <v>80</v>
      </c>
      <c r="B1705" s="34" t="s">
        <v>32</v>
      </c>
      <c r="C1705" s="27"/>
      <c r="D1705" s="24"/>
      <c r="E1705" s="24">
        <v>0</v>
      </c>
      <c r="F1705" s="24">
        <f t="shared" si="315"/>
        <v>0</v>
      </c>
      <c r="G1705" s="24">
        <v>0</v>
      </c>
      <c r="H1705" s="24">
        <v>0</v>
      </c>
      <c r="I1705" s="24">
        <v>0</v>
      </c>
      <c r="J1705" s="24">
        <v>0</v>
      </c>
      <c r="K1705" s="23"/>
      <c r="L1705" s="24">
        <f t="shared" si="305"/>
        <v>0</v>
      </c>
    </row>
    <row r="1706" spans="1:12" ht="12.75">
      <c r="A1706" s="25" t="s">
        <v>82</v>
      </c>
      <c r="B1706" s="34" t="s">
        <v>33</v>
      </c>
      <c r="C1706" s="27"/>
      <c r="D1706" s="24"/>
      <c r="E1706" s="24">
        <v>0</v>
      </c>
      <c r="F1706" s="24">
        <f t="shared" si="315"/>
        <v>0</v>
      </c>
      <c r="G1706" s="24">
        <v>0</v>
      </c>
      <c r="H1706" s="24">
        <v>0</v>
      </c>
      <c r="I1706" s="24">
        <v>0</v>
      </c>
      <c r="J1706" s="24">
        <v>0</v>
      </c>
      <c r="K1706" s="23"/>
      <c r="L1706" s="24">
        <f t="shared" si="305"/>
        <v>0</v>
      </c>
    </row>
    <row r="1707" spans="1:12" ht="12.75">
      <c r="A1707" s="25" t="s">
        <v>83</v>
      </c>
      <c r="B1707" s="35" t="s">
        <v>67</v>
      </c>
      <c r="C1707" s="27"/>
      <c r="D1707" s="24"/>
      <c r="E1707" s="24">
        <v>0</v>
      </c>
      <c r="F1707" s="24">
        <f t="shared" si="315"/>
        <v>0</v>
      </c>
      <c r="G1707" s="24"/>
      <c r="H1707" s="24"/>
      <c r="I1707" s="24"/>
      <c r="J1707" s="24"/>
      <c r="K1707" s="23"/>
      <c r="L1707" s="24">
        <f t="shared" si="305"/>
        <v>0</v>
      </c>
    </row>
    <row r="1708" spans="1:12" ht="63.75">
      <c r="A1708" s="25">
        <v>5.7</v>
      </c>
      <c r="B1708" s="28" t="s">
        <v>14</v>
      </c>
      <c r="C1708" s="27"/>
      <c r="D1708" s="24"/>
      <c r="E1708" s="24">
        <v>0</v>
      </c>
      <c r="F1708" s="24">
        <f t="shared" si="315"/>
        <v>0</v>
      </c>
      <c r="G1708" s="24"/>
      <c r="H1708" s="24"/>
      <c r="I1708" s="24"/>
      <c r="J1708" s="24"/>
      <c r="K1708" s="23"/>
      <c r="L1708" s="24">
        <f t="shared" si="305"/>
        <v>0</v>
      </c>
    </row>
    <row r="1709" spans="1:12" ht="51">
      <c r="A1709" s="25">
        <v>5.8</v>
      </c>
      <c r="B1709" s="28" t="s">
        <v>79</v>
      </c>
      <c r="C1709" s="27"/>
      <c r="D1709" s="24"/>
      <c r="E1709" s="24">
        <f aca="true" t="shared" si="316" ref="E1709:J1709">E1711+E1712+E1713+E1714</f>
        <v>0</v>
      </c>
      <c r="F1709" s="24">
        <f t="shared" si="316"/>
        <v>0</v>
      </c>
      <c r="G1709" s="24">
        <f t="shared" si="316"/>
        <v>0</v>
      </c>
      <c r="H1709" s="24">
        <f t="shared" si="316"/>
        <v>0</v>
      </c>
      <c r="I1709" s="24">
        <f t="shared" si="316"/>
        <v>0</v>
      </c>
      <c r="J1709" s="24">
        <f t="shared" si="316"/>
        <v>0</v>
      </c>
      <c r="K1709" s="23"/>
      <c r="L1709" s="24">
        <f t="shared" si="305"/>
        <v>0</v>
      </c>
    </row>
    <row r="1710" spans="1:12" ht="12.75">
      <c r="A1710" s="25"/>
      <c r="B1710" s="28" t="s">
        <v>7</v>
      </c>
      <c r="C1710" s="27"/>
      <c r="D1710" s="24"/>
      <c r="E1710" s="24"/>
      <c r="F1710" s="24"/>
      <c r="G1710" s="24"/>
      <c r="H1710" s="24"/>
      <c r="I1710" s="24"/>
      <c r="J1710" s="24"/>
      <c r="K1710" s="23"/>
      <c r="L1710" s="24">
        <f t="shared" si="305"/>
        <v>0</v>
      </c>
    </row>
    <row r="1711" spans="1:12" ht="12.75">
      <c r="A1711" s="25" t="s">
        <v>51</v>
      </c>
      <c r="B1711" s="36" t="s">
        <v>34</v>
      </c>
      <c r="C1711" s="27"/>
      <c r="D1711" s="24"/>
      <c r="E1711" s="24">
        <v>0</v>
      </c>
      <c r="F1711" s="24">
        <f>G1711+H1711+I1711+J1711</f>
        <v>0</v>
      </c>
      <c r="G1711" s="24"/>
      <c r="H1711" s="24"/>
      <c r="I1711" s="24"/>
      <c r="J1711" s="24"/>
      <c r="K1711" s="23"/>
      <c r="L1711" s="24">
        <f t="shared" si="305"/>
        <v>0</v>
      </c>
    </row>
    <row r="1712" spans="1:12" ht="12.75">
      <c r="A1712" s="25" t="s">
        <v>52</v>
      </c>
      <c r="B1712" s="36" t="s">
        <v>35</v>
      </c>
      <c r="C1712" s="27"/>
      <c r="D1712" s="24"/>
      <c r="E1712" s="24">
        <v>0</v>
      </c>
      <c r="F1712" s="24">
        <f>G1712+H1712+I1712+J1712</f>
        <v>0</v>
      </c>
      <c r="G1712" s="24"/>
      <c r="H1712" s="24"/>
      <c r="I1712" s="24"/>
      <c r="J1712" s="24"/>
      <c r="K1712" s="23"/>
      <c r="L1712" s="24">
        <f t="shared" si="305"/>
        <v>0</v>
      </c>
    </row>
    <row r="1713" spans="1:12" ht="12.75">
      <c r="A1713" s="25" t="s">
        <v>53</v>
      </c>
      <c r="B1713" s="36" t="s">
        <v>36</v>
      </c>
      <c r="C1713" s="27"/>
      <c r="D1713" s="24"/>
      <c r="E1713" s="24">
        <v>0</v>
      </c>
      <c r="F1713" s="24">
        <f>G1713+H1713+I1713+J1713</f>
        <v>0</v>
      </c>
      <c r="G1713" s="24"/>
      <c r="H1713" s="24"/>
      <c r="I1713" s="24"/>
      <c r="J1713" s="24"/>
      <c r="K1713" s="23"/>
      <c r="L1713" s="24">
        <f t="shared" si="305"/>
        <v>0</v>
      </c>
    </row>
    <row r="1714" spans="1:12" ht="12.75">
      <c r="A1714" s="25" t="s">
        <v>78</v>
      </c>
      <c r="B1714" s="35" t="s">
        <v>67</v>
      </c>
      <c r="C1714" s="27"/>
      <c r="D1714" s="24"/>
      <c r="E1714" s="24">
        <v>0</v>
      </c>
      <c r="F1714" s="24">
        <f>G1714+H1714+I1714+J1714</f>
        <v>0</v>
      </c>
      <c r="G1714" s="24"/>
      <c r="H1714" s="24"/>
      <c r="I1714" s="24"/>
      <c r="J1714" s="24"/>
      <c r="K1714" s="23"/>
      <c r="L1714" s="24">
        <f t="shared" si="305"/>
        <v>0</v>
      </c>
    </row>
    <row r="1715" spans="1:12" ht="38.25">
      <c r="A1715" s="25">
        <v>5.9</v>
      </c>
      <c r="B1715" s="28" t="s">
        <v>76</v>
      </c>
      <c r="C1715" s="27"/>
      <c r="D1715" s="24"/>
      <c r="E1715" s="24">
        <f aca="true" t="shared" si="317" ref="E1715:J1715">E1717+E1718+E1719</f>
        <v>0</v>
      </c>
      <c r="F1715" s="24">
        <f t="shared" si="317"/>
        <v>0</v>
      </c>
      <c r="G1715" s="24">
        <f t="shared" si="317"/>
        <v>0</v>
      </c>
      <c r="H1715" s="24">
        <f t="shared" si="317"/>
        <v>0</v>
      </c>
      <c r="I1715" s="24">
        <f t="shared" si="317"/>
        <v>0</v>
      </c>
      <c r="J1715" s="24">
        <f t="shared" si="317"/>
        <v>0</v>
      </c>
      <c r="K1715" s="23"/>
      <c r="L1715" s="24">
        <f t="shared" si="305"/>
        <v>0</v>
      </c>
    </row>
    <row r="1716" spans="1:12" ht="12.75">
      <c r="A1716" s="25"/>
      <c r="B1716" s="28" t="s">
        <v>7</v>
      </c>
      <c r="C1716" s="27"/>
      <c r="D1716" s="24"/>
      <c r="E1716" s="24"/>
      <c r="F1716" s="24"/>
      <c r="G1716" s="24"/>
      <c r="H1716" s="24"/>
      <c r="I1716" s="24"/>
      <c r="J1716" s="24"/>
      <c r="K1716" s="23"/>
      <c r="L1716" s="24">
        <f t="shared" si="305"/>
        <v>0</v>
      </c>
    </row>
    <row r="1717" spans="1:12" ht="12.75">
      <c r="A1717" s="25" t="s">
        <v>54</v>
      </c>
      <c r="B1717" s="34" t="s">
        <v>37</v>
      </c>
      <c r="C1717" s="27"/>
      <c r="D1717" s="24"/>
      <c r="E1717" s="24">
        <v>0</v>
      </c>
      <c r="F1717" s="24">
        <f>G1717+H1717+I1717+J1717</f>
        <v>0</v>
      </c>
      <c r="G1717" s="24"/>
      <c r="H1717" s="24"/>
      <c r="I1717" s="24"/>
      <c r="J1717" s="24"/>
      <c r="K1717" s="23"/>
      <c r="L1717" s="24">
        <f t="shared" si="305"/>
        <v>0</v>
      </c>
    </row>
    <row r="1718" spans="1:12" ht="12.75">
      <c r="A1718" s="25" t="s">
        <v>55</v>
      </c>
      <c r="B1718" s="34" t="s">
        <v>38</v>
      </c>
      <c r="C1718" s="27"/>
      <c r="D1718" s="24"/>
      <c r="E1718" s="24">
        <v>0</v>
      </c>
      <c r="F1718" s="24">
        <f>G1718+H1718+I1718+J1718</f>
        <v>0</v>
      </c>
      <c r="G1718" s="24"/>
      <c r="H1718" s="24"/>
      <c r="I1718" s="24"/>
      <c r="J1718" s="24"/>
      <c r="K1718" s="23"/>
      <c r="L1718" s="24">
        <f t="shared" si="305"/>
        <v>0</v>
      </c>
    </row>
    <row r="1719" spans="1:12" ht="12.75">
      <c r="A1719" s="25" t="s">
        <v>77</v>
      </c>
      <c r="B1719" s="35" t="s">
        <v>67</v>
      </c>
      <c r="C1719" s="27"/>
      <c r="D1719" s="24"/>
      <c r="E1719" s="24">
        <v>0</v>
      </c>
      <c r="F1719" s="24">
        <f>G1719+H1719+I1719+J1719</f>
        <v>0</v>
      </c>
      <c r="G1719" s="24"/>
      <c r="H1719" s="24"/>
      <c r="I1719" s="24"/>
      <c r="J1719" s="24"/>
      <c r="K1719" s="23"/>
      <c r="L1719" s="24">
        <f t="shared" si="305"/>
        <v>0</v>
      </c>
    </row>
    <row r="1720" spans="1:12" ht="51">
      <c r="A1720" s="37">
        <v>5.1</v>
      </c>
      <c r="B1720" s="28" t="s">
        <v>74</v>
      </c>
      <c r="C1720" s="27"/>
      <c r="D1720" s="24"/>
      <c r="E1720" s="24">
        <f aca="true" t="shared" si="318" ref="E1720:J1720">E1722+E1723+E1724</f>
        <v>0</v>
      </c>
      <c r="F1720" s="24">
        <f t="shared" si="318"/>
        <v>33857.74</v>
      </c>
      <c r="G1720" s="24">
        <f t="shared" si="318"/>
        <v>0</v>
      </c>
      <c r="H1720" s="24">
        <f t="shared" si="318"/>
        <v>0</v>
      </c>
      <c r="I1720" s="24">
        <f t="shared" si="318"/>
        <v>0</v>
      </c>
      <c r="J1720" s="24">
        <f t="shared" si="318"/>
        <v>33857.74</v>
      </c>
      <c r="K1720" s="23"/>
      <c r="L1720" s="24">
        <f t="shared" si="305"/>
        <v>33857.74</v>
      </c>
    </row>
    <row r="1721" spans="1:12" ht="12.75">
      <c r="A1721" s="37"/>
      <c r="B1721" s="28" t="s">
        <v>7</v>
      </c>
      <c r="C1721" s="27"/>
      <c r="D1721" s="24"/>
      <c r="E1721" s="24"/>
      <c r="F1721" s="24"/>
      <c r="G1721" s="24"/>
      <c r="H1721" s="24"/>
      <c r="I1721" s="24"/>
      <c r="J1721" s="24"/>
      <c r="K1721" s="23"/>
      <c r="L1721" s="24">
        <f t="shared" si="305"/>
        <v>0</v>
      </c>
    </row>
    <row r="1722" spans="1:12" ht="22.5">
      <c r="A1722" s="37" t="s">
        <v>56</v>
      </c>
      <c r="B1722" s="38" t="s">
        <v>98</v>
      </c>
      <c r="C1722" s="27"/>
      <c r="D1722" s="24"/>
      <c r="E1722" s="24">
        <v>0</v>
      </c>
      <c r="F1722" s="24">
        <f>G1722+H1722+I1722+J1722</f>
        <v>33857.74</v>
      </c>
      <c r="G1722" s="24"/>
      <c r="H1722" s="24"/>
      <c r="I1722" s="24"/>
      <c r="J1722" s="24">
        <v>33857.74</v>
      </c>
      <c r="K1722" s="23"/>
      <c r="L1722" s="24">
        <f t="shared" si="305"/>
        <v>33857.74</v>
      </c>
    </row>
    <row r="1723" spans="1:12" ht="22.5">
      <c r="A1723" s="37" t="s">
        <v>75</v>
      </c>
      <c r="B1723" s="34" t="s">
        <v>39</v>
      </c>
      <c r="C1723" s="27"/>
      <c r="D1723" s="24"/>
      <c r="E1723" s="24">
        <v>0</v>
      </c>
      <c r="F1723" s="24">
        <f>G1723+H1723+I1723+J1723</f>
        <v>0</v>
      </c>
      <c r="G1723" s="24"/>
      <c r="H1723" s="24"/>
      <c r="I1723" s="24"/>
      <c r="J1723" s="24"/>
      <c r="K1723" s="23"/>
      <c r="L1723" s="24">
        <f t="shared" si="305"/>
        <v>0</v>
      </c>
    </row>
    <row r="1724" spans="1:12" ht="12.75">
      <c r="A1724" s="37" t="s">
        <v>99</v>
      </c>
      <c r="B1724" s="35" t="s">
        <v>67</v>
      </c>
      <c r="C1724" s="27"/>
      <c r="D1724" s="24"/>
      <c r="E1724" s="24">
        <v>0</v>
      </c>
      <c r="F1724" s="24">
        <f>G1724+H1724+I1724+J1724</f>
        <v>0</v>
      </c>
      <c r="G1724" s="24"/>
      <c r="H1724" s="24"/>
      <c r="I1724" s="24"/>
      <c r="J1724" s="24"/>
      <c r="K1724" s="23"/>
      <c r="L1724" s="24">
        <f t="shared" si="305"/>
        <v>0</v>
      </c>
    </row>
    <row r="1725" spans="1:12" ht="38.25">
      <c r="A1725" s="37">
        <v>5.11</v>
      </c>
      <c r="B1725" s="28" t="s">
        <v>69</v>
      </c>
      <c r="C1725" s="27"/>
      <c r="D1725" s="24"/>
      <c r="E1725" s="24">
        <f aca="true" t="shared" si="319" ref="E1725:J1725">E1727+E1728</f>
        <v>0</v>
      </c>
      <c r="F1725" s="24">
        <f t="shared" si="319"/>
        <v>13614.96</v>
      </c>
      <c r="G1725" s="24">
        <f t="shared" si="319"/>
        <v>3403.74</v>
      </c>
      <c r="H1725" s="24">
        <f t="shared" si="319"/>
        <v>3403.74</v>
      </c>
      <c r="I1725" s="24">
        <f t="shared" si="319"/>
        <v>3403.74</v>
      </c>
      <c r="J1725" s="24">
        <f t="shared" si="319"/>
        <v>3403.74</v>
      </c>
      <c r="K1725" s="23"/>
      <c r="L1725" s="24">
        <f t="shared" si="305"/>
        <v>13614.96</v>
      </c>
    </row>
    <row r="1726" spans="1:12" ht="12.75">
      <c r="A1726" s="37"/>
      <c r="B1726" s="28" t="s">
        <v>7</v>
      </c>
      <c r="C1726" s="27"/>
      <c r="D1726" s="24"/>
      <c r="E1726" s="24"/>
      <c r="F1726" s="24"/>
      <c r="G1726" s="24"/>
      <c r="H1726" s="24"/>
      <c r="I1726" s="24"/>
      <c r="J1726" s="24"/>
      <c r="K1726" s="23"/>
      <c r="L1726" s="24">
        <f t="shared" si="305"/>
        <v>0</v>
      </c>
    </row>
    <row r="1727" spans="1:12" ht="12.75">
      <c r="A1727" s="37" t="s">
        <v>70</v>
      </c>
      <c r="B1727" s="32" t="s">
        <v>73</v>
      </c>
      <c r="C1727" s="27"/>
      <c r="D1727" s="24"/>
      <c r="E1727" s="24">
        <v>0</v>
      </c>
      <c r="F1727" s="24">
        <f>G1727+H1727+I1727+J1727</f>
        <v>13614.96</v>
      </c>
      <c r="G1727" s="24">
        <v>3403.74</v>
      </c>
      <c r="H1727" s="24">
        <v>3403.74</v>
      </c>
      <c r="I1727" s="24">
        <v>3403.74</v>
      </c>
      <c r="J1727" s="24">
        <v>3403.74</v>
      </c>
      <c r="K1727" s="23"/>
      <c r="L1727" s="24">
        <f aca="true" t="shared" si="320" ref="L1727:L1739">G1727+H1727+I1727+J1727</f>
        <v>13614.96</v>
      </c>
    </row>
    <row r="1728" spans="1:12" ht="12.75">
      <c r="A1728" s="37" t="s">
        <v>71</v>
      </c>
      <c r="B1728" s="32" t="s">
        <v>72</v>
      </c>
      <c r="C1728" s="27"/>
      <c r="D1728" s="24"/>
      <c r="E1728" s="24">
        <v>0</v>
      </c>
      <c r="F1728" s="24">
        <f>G1728+H1728+I1728+J1728</f>
        <v>0</v>
      </c>
      <c r="G1728" s="24"/>
      <c r="H1728" s="24"/>
      <c r="I1728" s="24"/>
      <c r="J1728" s="24"/>
      <c r="K1728" s="23"/>
      <c r="L1728" s="24">
        <f t="shared" si="320"/>
        <v>0</v>
      </c>
    </row>
    <row r="1729" spans="1:12" ht="51">
      <c r="A1729" s="37">
        <v>5.12</v>
      </c>
      <c r="B1729" s="28" t="s">
        <v>15</v>
      </c>
      <c r="C1729" s="27"/>
      <c r="D1729" s="24"/>
      <c r="E1729" s="24">
        <v>0</v>
      </c>
      <c r="F1729" s="24">
        <f>G1729+H1729+I1729+J1729</f>
        <v>21483.3</v>
      </c>
      <c r="G1729" s="24">
        <v>5757</v>
      </c>
      <c r="H1729" s="24">
        <v>5073</v>
      </c>
      <c r="I1729" s="59">
        <v>5073</v>
      </c>
      <c r="J1729" s="59">
        <v>5580.3</v>
      </c>
      <c r="K1729" s="23"/>
      <c r="L1729" s="24">
        <f t="shared" si="320"/>
        <v>21483.3</v>
      </c>
    </row>
    <row r="1730" spans="1:12" ht="25.5">
      <c r="A1730" s="37">
        <v>5.13</v>
      </c>
      <c r="B1730" s="28" t="s">
        <v>16</v>
      </c>
      <c r="C1730" s="27"/>
      <c r="D1730" s="24"/>
      <c r="E1730" s="24">
        <v>0</v>
      </c>
      <c r="F1730" s="24">
        <f>G1730+H1730+I1730+J1730</f>
        <v>46222.33</v>
      </c>
      <c r="G1730" s="24">
        <v>13475.24</v>
      </c>
      <c r="H1730" s="24">
        <v>10915.7</v>
      </c>
      <c r="I1730" s="59">
        <v>10915.7</v>
      </c>
      <c r="J1730" s="59">
        <v>10915.69</v>
      </c>
      <c r="K1730" s="23"/>
      <c r="L1730" s="24">
        <f t="shared" si="320"/>
        <v>46222.33</v>
      </c>
    </row>
    <row r="1731" spans="1:12" ht="38.25">
      <c r="A1731" s="37">
        <v>5.14</v>
      </c>
      <c r="B1731" s="28" t="s">
        <v>68</v>
      </c>
      <c r="C1731" s="27"/>
      <c r="D1731" s="24"/>
      <c r="E1731" s="24">
        <f>E1733+E1734+E1735+E1736+E1737+E1738</f>
        <v>0</v>
      </c>
      <c r="F1731" s="24">
        <f>F1733+F1734+F1735+F1736+F1737+F1738+F1739</f>
        <v>10663.24</v>
      </c>
      <c r="G1731" s="24">
        <f>G1733+G1734+G1735+G1736+G1737+G1738+G1739</f>
        <v>2665.81</v>
      </c>
      <c r="H1731" s="24">
        <f>H1733+H1734+H1735+H1736+H1737+H1738+H1739</f>
        <v>2665.81</v>
      </c>
      <c r="I1731" s="24">
        <f>I1733+I1734+I1735+I1736+I1737+I1738+I1739</f>
        <v>2665.81</v>
      </c>
      <c r="J1731" s="24">
        <f>J1733+J1734+J1735+J1736+J1737+J1738+J1739</f>
        <v>2665.81</v>
      </c>
      <c r="K1731" s="23"/>
      <c r="L1731" s="24">
        <f t="shared" si="320"/>
        <v>10663.24</v>
      </c>
    </row>
    <row r="1732" spans="1:12" ht="14.25">
      <c r="A1732" s="37"/>
      <c r="B1732" s="28" t="s">
        <v>7</v>
      </c>
      <c r="C1732" s="27"/>
      <c r="D1732" s="24"/>
      <c r="E1732" s="24"/>
      <c r="F1732" s="24"/>
      <c r="G1732" s="24"/>
      <c r="H1732" s="24"/>
      <c r="I1732" s="24"/>
      <c r="J1732" s="59"/>
      <c r="K1732" s="23"/>
      <c r="L1732" s="24">
        <f t="shared" si="320"/>
        <v>0</v>
      </c>
    </row>
    <row r="1733" spans="1:12" ht="12.75">
      <c r="A1733" s="37" t="s">
        <v>57</v>
      </c>
      <c r="B1733" s="34" t="s">
        <v>40</v>
      </c>
      <c r="C1733" s="27"/>
      <c r="D1733" s="24"/>
      <c r="E1733" s="24">
        <v>0</v>
      </c>
      <c r="F1733" s="24">
        <f aca="true" t="shared" si="321" ref="F1733:F1738">G1733+H1733+I1733+J1733</f>
        <v>3682.68</v>
      </c>
      <c r="G1733" s="24">
        <v>920.67</v>
      </c>
      <c r="H1733" s="24">
        <v>920.67</v>
      </c>
      <c r="I1733" s="24">
        <v>920.67</v>
      </c>
      <c r="J1733" s="24">
        <v>920.67</v>
      </c>
      <c r="K1733" s="23"/>
      <c r="L1733" s="24">
        <f t="shared" si="320"/>
        <v>3682.68</v>
      </c>
    </row>
    <row r="1734" spans="1:12" ht="12.75">
      <c r="A1734" s="37" t="s">
        <v>58</v>
      </c>
      <c r="B1734" s="34" t="s">
        <v>41</v>
      </c>
      <c r="C1734" s="27"/>
      <c r="D1734" s="24"/>
      <c r="E1734" s="24">
        <v>0</v>
      </c>
      <c r="F1734" s="24">
        <f t="shared" si="321"/>
        <v>0</v>
      </c>
      <c r="G1734" s="24"/>
      <c r="H1734" s="24"/>
      <c r="I1734" s="24"/>
      <c r="J1734" s="24"/>
      <c r="K1734" s="23"/>
      <c r="L1734" s="24">
        <f t="shared" si="320"/>
        <v>0</v>
      </c>
    </row>
    <row r="1735" spans="1:12" ht="12.75">
      <c r="A1735" s="37" t="s">
        <v>59</v>
      </c>
      <c r="B1735" s="34" t="s">
        <v>42</v>
      </c>
      <c r="C1735" s="27"/>
      <c r="D1735" s="24"/>
      <c r="E1735" s="24">
        <v>0</v>
      </c>
      <c r="F1735" s="24">
        <f t="shared" si="321"/>
        <v>0</v>
      </c>
      <c r="G1735" s="24"/>
      <c r="H1735" s="24"/>
      <c r="I1735" s="24"/>
      <c r="J1735" s="24"/>
      <c r="K1735" s="23"/>
      <c r="L1735" s="24">
        <f t="shared" si="320"/>
        <v>0</v>
      </c>
    </row>
    <row r="1736" spans="1:12" ht="12.75">
      <c r="A1736" s="37" t="s">
        <v>62</v>
      </c>
      <c r="B1736" s="39" t="s">
        <v>64</v>
      </c>
      <c r="C1736" s="27"/>
      <c r="D1736" s="40"/>
      <c r="E1736" s="40">
        <v>0</v>
      </c>
      <c r="F1736" s="24">
        <f t="shared" si="321"/>
        <v>0</v>
      </c>
      <c r="G1736" s="24"/>
      <c r="H1736" s="24"/>
      <c r="I1736" s="24"/>
      <c r="J1736" s="24"/>
      <c r="K1736" s="23"/>
      <c r="L1736" s="24">
        <f t="shared" si="320"/>
        <v>0</v>
      </c>
    </row>
    <row r="1737" spans="1:12" ht="12.75">
      <c r="A1737" s="37" t="s">
        <v>63</v>
      </c>
      <c r="B1737" s="39" t="s">
        <v>65</v>
      </c>
      <c r="C1737" s="27"/>
      <c r="D1737" s="40"/>
      <c r="E1737" s="40">
        <v>0</v>
      </c>
      <c r="F1737" s="24">
        <f t="shared" si="321"/>
        <v>0</v>
      </c>
      <c r="G1737" s="24"/>
      <c r="H1737" s="24"/>
      <c r="I1737" s="24"/>
      <c r="J1737" s="24"/>
      <c r="K1737" s="23"/>
      <c r="L1737" s="24">
        <f t="shared" si="320"/>
        <v>0</v>
      </c>
    </row>
    <row r="1738" spans="1:12" ht="12.75">
      <c r="A1738" s="37" t="s">
        <v>66</v>
      </c>
      <c r="B1738" s="35" t="s">
        <v>110</v>
      </c>
      <c r="C1738" s="27"/>
      <c r="D1738" s="40"/>
      <c r="E1738" s="40">
        <v>0</v>
      </c>
      <c r="F1738" s="24">
        <f t="shared" si="321"/>
        <v>6980.56</v>
      </c>
      <c r="G1738" s="24">
        <v>1745.14</v>
      </c>
      <c r="H1738" s="24">
        <v>1745.14</v>
      </c>
      <c r="I1738" s="24">
        <v>1745.14</v>
      </c>
      <c r="J1738" s="24">
        <v>1745.14</v>
      </c>
      <c r="K1738" s="23"/>
      <c r="L1738" s="24">
        <f t="shared" si="320"/>
        <v>6980.56</v>
      </c>
    </row>
    <row r="1739" spans="1:12" ht="53.25" customHeight="1" thickBot="1">
      <c r="A1739" s="41">
        <v>5.15</v>
      </c>
      <c r="B1739" s="12" t="s">
        <v>17</v>
      </c>
      <c r="C1739" s="42"/>
      <c r="D1739" s="43"/>
      <c r="E1739" s="43">
        <v>0</v>
      </c>
      <c r="F1739" s="43">
        <v>0</v>
      </c>
      <c r="G1739" s="43">
        <v>0</v>
      </c>
      <c r="H1739" s="43">
        <v>0</v>
      </c>
      <c r="I1739" s="43">
        <v>0</v>
      </c>
      <c r="J1739" s="43">
        <v>0</v>
      </c>
      <c r="K1739" s="23"/>
      <c r="L1739" s="24">
        <f t="shared" si="320"/>
        <v>0</v>
      </c>
    </row>
    <row r="1742" spans="2:6" ht="12.75">
      <c r="B1742" s="1" t="s">
        <v>100</v>
      </c>
      <c r="C1742" s="3" t="s">
        <v>106</v>
      </c>
      <c r="D1742" s="1" t="s">
        <v>113</v>
      </c>
      <c r="F1742" s="1" t="s">
        <v>103</v>
      </c>
    </row>
    <row r="1743" spans="3:9" ht="12.75">
      <c r="C1743" s="1" t="s">
        <v>101</v>
      </c>
      <c r="D1743" s="1"/>
      <c r="F1743" s="3" t="s">
        <v>104</v>
      </c>
      <c r="H1743" s="3" t="s">
        <v>105</v>
      </c>
      <c r="I1743" s="1"/>
    </row>
    <row r="1744" ht="12.75">
      <c r="H1744" s="3" t="s">
        <v>108</v>
      </c>
    </row>
    <row r="1745" spans="2:4" ht="12.75">
      <c r="B1745" s="1" t="s">
        <v>102</v>
      </c>
      <c r="C1745" s="3" t="s">
        <v>107</v>
      </c>
      <c r="D1745" s="1" t="s">
        <v>150</v>
      </c>
    </row>
    <row r="1746" spans="3:4" ht="12.75">
      <c r="C1746" s="1" t="s">
        <v>101</v>
      </c>
      <c r="D1746" s="1"/>
    </row>
    <row r="1747" spans="2:9" ht="44.25" customHeight="1">
      <c r="B1747" s="57" t="s">
        <v>149</v>
      </c>
      <c r="C1747" s="57"/>
      <c r="D1747" s="57"/>
      <c r="E1747" s="57"/>
      <c r="F1747" s="57"/>
      <c r="G1747" s="57"/>
      <c r="H1747" s="57"/>
      <c r="I1747" s="57"/>
    </row>
    <row r="1748" spans="2:9" ht="15" customHeight="1">
      <c r="B1748" s="2"/>
      <c r="C1748" s="2"/>
      <c r="D1748" s="2"/>
      <c r="E1748" s="2"/>
      <c r="F1748" s="2"/>
      <c r="G1748" s="2"/>
      <c r="H1748" s="2"/>
      <c r="I1748" s="2"/>
    </row>
    <row r="1749" spans="1:9" ht="13.5" customHeight="1">
      <c r="A1749" s="18" t="s">
        <v>11</v>
      </c>
      <c r="B1749" s="19"/>
      <c r="C1749" s="20" t="s">
        <v>131</v>
      </c>
      <c r="D1749" s="21"/>
      <c r="E1749" s="54"/>
      <c r="F1749" s="2"/>
      <c r="G1749" s="2"/>
      <c r="H1749" s="2"/>
      <c r="I1749" s="2"/>
    </row>
    <row r="1750" spans="1:5" ht="14.25">
      <c r="A1750" s="18"/>
      <c r="B1750" s="19"/>
      <c r="C1750" s="55" t="s">
        <v>112</v>
      </c>
      <c r="D1750" s="56"/>
      <c r="E1750" s="6">
        <v>3659</v>
      </c>
    </row>
    <row r="1751" spans="3:5" ht="12.75">
      <c r="C1751" s="4" t="s">
        <v>9</v>
      </c>
      <c r="D1751" s="5"/>
      <c r="E1751" s="7">
        <v>3659</v>
      </c>
    </row>
    <row r="1752" spans="3:5" ht="13.5" thickBot="1">
      <c r="C1752" s="48" t="s">
        <v>10</v>
      </c>
      <c r="D1752" s="49"/>
      <c r="E1752" s="8">
        <v>0</v>
      </c>
    </row>
    <row r="1753" spans="3:5" ht="13.5" thickBot="1">
      <c r="C1753" s="50" t="s">
        <v>61</v>
      </c>
      <c r="D1753" s="51"/>
      <c r="E1753" s="9">
        <v>18.24</v>
      </c>
    </row>
    <row r="1754" spans="3:5" ht="7.5" customHeight="1">
      <c r="C1754" s="10"/>
      <c r="D1754" s="10"/>
      <c r="E1754" s="10"/>
    </row>
    <row r="1755" ht="13.5" thickBot="1"/>
    <row r="1756" spans="1:12" ht="12.75" customHeight="1">
      <c r="A1756" s="52" t="s">
        <v>8</v>
      </c>
      <c r="B1756" s="44" t="s">
        <v>1</v>
      </c>
      <c r="C1756" s="44" t="s">
        <v>18</v>
      </c>
      <c r="D1756" s="44" t="s">
        <v>0</v>
      </c>
      <c r="E1756" s="44" t="s">
        <v>2</v>
      </c>
      <c r="F1756" s="44" t="s">
        <v>60</v>
      </c>
      <c r="G1756" s="46" t="s">
        <v>7</v>
      </c>
      <c r="H1756" s="46"/>
      <c r="I1756" s="46"/>
      <c r="J1756" s="47"/>
      <c r="L1756" s="3" t="s">
        <v>109</v>
      </c>
    </row>
    <row r="1757" spans="1:10" ht="51" customHeight="1" thickBot="1">
      <c r="A1757" s="53"/>
      <c r="B1757" s="45"/>
      <c r="C1757" s="45"/>
      <c r="D1757" s="45"/>
      <c r="E1757" s="45"/>
      <c r="F1757" s="45"/>
      <c r="G1757" s="12" t="s">
        <v>3</v>
      </c>
      <c r="H1757" s="12" t="s">
        <v>4</v>
      </c>
      <c r="I1757" s="12" t="s">
        <v>5</v>
      </c>
      <c r="J1757" s="13" t="s">
        <v>6</v>
      </c>
    </row>
    <row r="1758" spans="1:10" s="1" customFormat="1" ht="13.5" thickBot="1">
      <c r="A1758" s="14">
        <v>1</v>
      </c>
      <c r="B1758" s="14">
        <v>2</v>
      </c>
      <c r="C1758" s="14">
        <v>3</v>
      </c>
      <c r="D1758" s="14">
        <v>4</v>
      </c>
      <c r="E1758" s="14">
        <v>5</v>
      </c>
      <c r="F1758" s="14">
        <v>6</v>
      </c>
      <c r="G1758" s="14">
        <v>7</v>
      </c>
      <c r="H1758" s="14">
        <v>8</v>
      </c>
      <c r="I1758" s="14">
        <v>9</v>
      </c>
      <c r="J1758" s="14">
        <v>10</v>
      </c>
    </row>
    <row r="1759" spans="1:12" ht="42" customHeight="1">
      <c r="A1759" s="15">
        <v>5</v>
      </c>
      <c r="B1759" s="11" t="s">
        <v>12</v>
      </c>
      <c r="C1759" s="16" t="s">
        <v>111</v>
      </c>
      <c r="D1759" s="17">
        <f>E1750</f>
        <v>3659</v>
      </c>
      <c r="E1759" s="22">
        <v>800881.92</v>
      </c>
      <c r="F1759" s="22">
        <f>F1760+F1766+F1779+F1783+F1784+F1792+F1805+F1806+F1812+F1817+F1822+F1826+F1827+F1828+F1836</f>
        <v>800881.9199999999</v>
      </c>
      <c r="G1759" s="22">
        <f>G1760+G1766+G1779+G1783+G1784+G1792+G1805+G1806+G1812+G1817+G1822+G1826+G1827+G1828+G1836</f>
        <v>205821.22999999998</v>
      </c>
      <c r="H1759" s="22">
        <f>H1760+H1766+H1779+H1783+H1784+H1792+H1805+H1806+H1812+H1817+H1822+H1826+H1827+H1828+H1836</f>
        <v>171064.88</v>
      </c>
      <c r="I1759" s="22">
        <f>I1760+I1766+I1779+I1783+I1784+I1792+I1805+I1806+I1812+I1817+I1822+I1826+I1827+I1828+I1836</f>
        <v>252576.77</v>
      </c>
      <c r="J1759" s="22">
        <f>J1760+J1766+J1779+J1783+J1784+J1792+J1805+J1806+J1812+J1817+J1822+J1826+J1827+J1828+J1836</f>
        <v>171419.04000000004</v>
      </c>
      <c r="K1759" s="23"/>
      <c r="L1759" s="24">
        <f>G1759+H1759+I1759+J1759</f>
        <v>800881.92</v>
      </c>
    </row>
    <row r="1760" spans="1:12" ht="12.75">
      <c r="A1760" s="25">
        <v>5.1</v>
      </c>
      <c r="B1760" s="26" t="s">
        <v>93</v>
      </c>
      <c r="C1760" s="27"/>
      <c r="D1760" s="24"/>
      <c r="E1760" s="24">
        <f aca="true" t="shared" si="322" ref="E1760:J1760">E1762</f>
        <v>0</v>
      </c>
      <c r="F1760" s="24">
        <f t="shared" si="322"/>
        <v>53089.44</v>
      </c>
      <c r="G1760" s="24">
        <f t="shared" si="322"/>
        <v>13272.36</v>
      </c>
      <c r="H1760" s="24">
        <f t="shared" si="322"/>
        <v>13272.36</v>
      </c>
      <c r="I1760" s="24">
        <f t="shared" si="322"/>
        <v>13272.36</v>
      </c>
      <c r="J1760" s="24">
        <f t="shared" si="322"/>
        <v>13272.36</v>
      </c>
      <c r="K1760" s="23"/>
      <c r="L1760" s="24">
        <f aca="true" t="shared" si="323" ref="L1760:L1823">G1760+H1760+I1760+J1760</f>
        <v>53089.44</v>
      </c>
    </row>
    <row r="1761" spans="1:12" ht="12.75">
      <c r="A1761" s="25"/>
      <c r="B1761" s="28" t="s">
        <v>7</v>
      </c>
      <c r="C1761" s="27"/>
      <c r="D1761" s="24"/>
      <c r="E1761" s="24"/>
      <c r="F1761" s="24"/>
      <c r="G1761" s="24"/>
      <c r="H1761" s="24"/>
      <c r="I1761" s="24"/>
      <c r="J1761" s="29"/>
      <c r="K1761" s="23"/>
      <c r="L1761" s="24">
        <f t="shared" si="323"/>
        <v>0</v>
      </c>
    </row>
    <row r="1762" spans="1:12" ht="12.75">
      <c r="A1762" s="25" t="s">
        <v>44</v>
      </c>
      <c r="B1762" s="30" t="s">
        <v>43</v>
      </c>
      <c r="C1762" s="27"/>
      <c r="D1762" s="24"/>
      <c r="E1762" s="24">
        <f aca="true" t="shared" si="324" ref="E1762:J1762">E1764+E1765</f>
        <v>0</v>
      </c>
      <c r="F1762" s="24">
        <f t="shared" si="324"/>
        <v>53089.44</v>
      </c>
      <c r="G1762" s="24">
        <f t="shared" si="324"/>
        <v>13272.36</v>
      </c>
      <c r="H1762" s="24">
        <f t="shared" si="324"/>
        <v>13272.36</v>
      </c>
      <c r="I1762" s="24">
        <f t="shared" si="324"/>
        <v>13272.36</v>
      </c>
      <c r="J1762" s="24">
        <f t="shared" si="324"/>
        <v>13272.36</v>
      </c>
      <c r="K1762" s="23"/>
      <c r="L1762" s="24">
        <f t="shared" si="323"/>
        <v>53089.44</v>
      </c>
    </row>
    <row r="1763" spans="1:12" ht="12.75">
      <c r="A1763" s="25"/>
      <c r="B1763" s="31" t="s">
        <v>7</v>
      </c>
      <c r="C1763" s="27"/>
      <c r="D1763" s="24"/>
      <c r="E1763" s="24"/>
      <c r="F1763" s="24"/>
      <c r="G1763" s="24"/>
      <c r="H1763" s="24"/>
      <c r="I1763" s="24"/>
      <c r="J1763" s="29"/>
      <c r="K1763" s="23"/>
      <c r="L1763" s="24">
        <f t="shared" si="323"/>
        <v>0</v>
      </c>
    </row>
    <row r="1764" spans="1:12" ht="12.75">
      <c r="A1764" s="25"/>
      <c r="B1764" s="31" t="s">
        <v>19</v>
      </c>
      <c r="C1764" s="27"/>
      <c r="D1764" s="24"/>
      <c r="E1764" s="24"/>
      <c r="F1764" s="24">
        <f>G1764+H1764+I1764+J1764</f>
        <v>48263.12</v>
      </c>
      <c r="G1764" s="24">
        <v>12065.78</v>
      </c>
      <c r="H1764" s="24">
        <v>12065.78</v>
      </c>
      <c r="I1764" s="24">
        <v>12065.78</v>
      </c>
      <c r="J1764" s="24">
        <v>12065.78</v>
      </c>
      <c r="K1764" s="23"/>
      <c r="L1764" s="24">
        <f t="shared" si="323"/>
        <v>48263.12</v>
      </c>
    </row>
    <row r="1765" spans="1:12" ht="12.75">
      <c r="A1765" s="25"/>
      <c r="B1765" s="31" t="s">
        <v>20</v>
      </c>
      <c r="C1765" s="27"/>
      <c r="D1765" s="24"/>
      <c r="E1765" s="24"/>
      <c r="F1765" s="24">
        <f>G1765+H1765+I1765+J1765</f>
        <v>4826.32</v>
      </c>
      <c r="G1765" s="24">
        <v>1206.58</v>
      </c>
      <c r="H1765" s="24">
        <v>1206.58</v>
      </c>
      <c r="I1765" s="24">
        <v>1206.58</v>
      </c>
      <c r="J1765" s="24">
        <v>1206.58</v>
      </c>
      <c r="K1765" s="23"/>
      <c r="L1765" s="24">
        <f t="shared" si="323"/>
        <v>4826.32</v>
      </c>
    </row>
    <row r="1766" spans="1:12" ht="51">
      <c r="A1766" s="25">
        <v>5.2</v>
      </c>
      <c r="B1766" s="28" t="s">
        <v>94</v>
      </c>
      <c r="C1766" s="27"/>
      <c r="D1766" s="24"/>
      <c r="E1766" s="24">
        <f aca="true" t="shared" si="325" ref="E1766:J1766">E1768+E1774</f>
        <v>0</v>
      </c>
      <c r="F1766" s="24">
        <f t="shared" si="325"/>
        <v>149449.08</v>
      </c>
      <c r="G1766" s="24">
        <f t="shared" si="325"/>
        <v>37362.27</v>
      </c>
      <c r="H1766" s="24">
        <f t="shared" si="325"/>
        <v>37362.27</v>
      </c>
      <c r="I1766" s="24">
        <f t="shared" si="325"/>
        <v>37362.27</v>
      </c>
      <c r="J1766" s="24">
        <f t="shared" si="325"/>
        <v>37362.27</v>
      </c>
      <c r="K1766" s="23"/>
      <c r="L1766" s="24">
        <f t="shared" si="323"/>
        <v>149449.08</v>
      </c>
    </row>
    <row r="1767" spans="1:12" ht="12.75">
      <c r="A1767" s="25"/>
      <c r="B1767" s="28" t="s">
        <v>7</v>
      </c>
      <c r="C1767" s="27"/>
      <c r="D1767" s="24"/>
      <c r="E1767" s="24"/>
      <c r="F1767" s="24"/>
      <c r="G1767" s="24"/>
      <c r="H1767" s="24"/>
      <c r="I1767" s="24"/>
      <c r="J1767" s="24"/>
      <c r="K1767" s="23"/>
      <c r="L1767" s="24">
        <f t="shared" si="323"/>
        <v>0</v>
      </c>
    </row>
    <row r="1768" spans="1:12" ht="12.75">
      <c r="A1768" s="25" t="s">
        <v>21</v>
      </c>
      <c r="B1768" s="32" t="s">
        <v>28</v>
      </c>
      <c r="C1768" s="27"/>
      <c r="D1768" s="24"/>
      <c r="E1768" s="24">
        <f aca="true" t="shared" si="326" ref="E1768:J1768">E1770+E1771+E1772+E1773</f>
        <v>0</v>
      </c>
      <c r="F1768" s="24">
        <f t="shared" si="326"/>
        <v>0</v>
      </c>
      <c r="G1768" s="24">
        <f t="shared" si="326"/>
        <v>0</v>
      </c>
      <c r="H1768" s="24">
        <f t="shared" si="326"/>
        <v>0</v>
      </c>
      <c r="I1768" s="24">
        <f t="shared" si="326"/>
        <v>0</v>
      </c>
      <c r="J1768" s="24">
        <f t="shared" si="326"/>
        <v>0</v>
      </c>
      <c r="K1768" s="23"/>
      <c r="L1768" s="24">
        <f t="shared" si="323"/>
        <v>0</v>
      </c>
    </row>
    <row r="1769" spans="1:12" ht="12.75">
      <c r="A1769" s="25"/>
      <c r="B1769" s="33" t="s">
        <v>7</v>
      </c>
      <c r="C1769" s="27"/>
      <c r="D1769" s="24"/>
      <c r="E1769" s="24"/>
      <c r="F1769" s="24"/>
      <c r="G1769" s="24"/>
      <c r="H1769" s="24"/>
      <c r="I1769" s="24"/>
      <c r="J1769" s="24"/>
      <c r="K1769" s="23"/>
      <c r="L1769" s="24">
        <f t="shared" si="323"/>
        <v>0</v>
      </c>
    </row>
    <row r="1770" spans="1:12" ht="22.5">
      <c r="A1770" s="25"/>
      <c r="B1770" s="33" t="s">
        <v>22</v>
      </c>
      <c r="C1770" s="27"/>
      <c r="D1770" s="24"/>
      <c r="E1770" s="24"/>
      <c r="F1770" s="24">
        <f>G1770+H1770+I1770+J1770</f>
        <v>0</v>
      </c>
      <c r="G1770" s="58">
        <v>0</v>
      </c>
      <c r="H1770" s="24">
        <v>0</v>
      </c>
      <c r="I1770" s="24">
        <v>0</v>
      </c>
      <c r="J1770" s="24">
        <v>0</v>
      </c>
      <c r="K1770" s="23"/>
      <c r="L1770" s="24">
        <f t="shared" si="323"/>
        <v>0</v>
      </c>
    </row>
    <row r="1771" spans="1:12" ht="22.5">
      <c r="A1771" s="25"/>
      <c r="B1771" s="33" t="s">
        <v>23</v>
      </c>
      <c r="C1771" s="27"/>
      <c r="D1771" s="24"/>
      <c r="E1771" s="24"/>
      <c r="F1771" s="24">
        <f>G1771+H1771+I1771+J1771</f>
        <v>0</v>
      </c>
      <c r="G1771" s="24">
        <v>0</v>
      </c>
      <c r="H1771" s="24">
        <v>0</v>
      </c>
      <c r="I1771" s="24">
        <v>0</v>
      </c>
      <c r="J1771" s="24">
        <v>0</v>
      </c>
      <c r="K1771" s="23"/>
      <c r="L1771" s="24">
        <f t="shared" si="323"/>
        <v>0</v>
      </c>
    </row>
    <row r="1772" spans="1:12" ht="12.75">
      <c r="A1772" s="25"/>
      <c r="B1772" s="33" t="s">
        <v>96</v>
      </c>
      <c r="C1772" s="27"/>
      <c r="D1772" s="24"/>
      <c r="E1772" s="24"/>
      <c r="F1772" s="24">
        <f>G1772+H1772+I1772+J1772</f>
        <v>0</v>
      </c>
      <c r="G1772" s="24"/>
      <c r="H1772" s="24"/>
      <c r="I1772" s="24"/>
      <c r="J1772" s="24"/>
      <c r="K1772" s="23"/>
      <c r="L1772" s="24">
        <f t="shared" si="323"/>
        <v>0</v>
      </c>
    </row>
    <row r="1773" spans="1:12" ht="12.75">
      <c r="A1773" s="25"/>
      <c r="B1773" s="33" t="s">
        <v>97</v>
      </c>
      <c r="C1773" s="27"/>
      <c r="D1773" s="24"/>
      <c r="E1773" s="24"/>
      <c r="F1773" s="24">
        <f>G1773+H1773+I1773+J1773</f>
        <v>0</v>
      </c>
      <c r="G1773" s="24">
        <v>0</v>
      </c>
      <c r="H1773" s="24">
        <v>0</v>
      </c>
      <c r="I1773" s="24">
        <v>0</v>
      </c>
      <c r="J1773" s="24">
        <v>0</v>
      </c>
      <c r="K1773" s="23"/>
      <c r="L1773" s="24">
        <f t="shared" si="323"/>
        <v>0</v>
      </c>
    </row>
    <row r="1774" spans="1:12" ht="22.5">
      <c r="A1774" s="25" t="s">
        <v>24</v>
      </c>
      <c r="B1774" s="34" t="s">
        <v>25</v>
      </c>
      <c r="C1774" s="27"/>
      <c r="D1774" s="24"/>
      <c r="E1774" s="24">
        <f aca="true" t="shared" si="327" ref="E1774:J1774">E1776+E1777+E1778</f>
        <v>0</v>
      </c>
      <c r="F1774" s="24">
        <f t="shared" si="327"/>
        <v>149449.08</v>
      </c>
      <c r="G1774" s="24">
        <f t="shared" si="327"/>
        <v>37362.27</v>
      </c>
      <c r="H1774" s="24">
        <f t="shared" si="327"/>
        <v>37362.27</v>
      </c>
      <c r="I1774" s="24">
        <f t="shared" si="327"/>
        <v>37362.27</v>
      </c>
      <c r="J1774" s="24">
        <f t="shared" si="327"/>
        <v>37362.27</v>
      </c>
      <c r="K1774" s="23"/>
      <c r="L1774" s="24">
        <f t="shared" si="323"/>
        <v>149449.08</v>
      </c>
    </row>
    <row r="1775" spans="1:12" ht="12.75">
      <c r="A1775" s="25"/>
      <c r="B1775" s="33" t="s">
        <v>7</v>
      </c>
      <c r="C1775" s="27"/>
      <c r="D1775" s="24"/>
      <c r="E1775" s="24"/>
      <c r="F1775" s="24"/>
      <c r="G1775" s="24"/>
      <c r="H1775" s="24"/>
      <c r="I1775" s="24"/>
      <c r="J1775" s="24"/>
      <c r="K1775" s="23"/>
      <c r="L1775" s="24">
        <f t="shared" si="323"/>
        <v>0</v>
      </c>
    </row>
    <row r="1776" spans="1:12" ht="14.25">
      <c r="A1776" s="25"/>
      <c r="B1776" s="33" t="s">
        <v>26</v>
      </c>
      <c r="C1776" s="27"/>
      <c r="D1776" s="24"/>
      <c r="E1776" s="24"/>
      <c r="F1776" s="24">
        <f>G1776+H1776+I1776+J1776</f>
        <v>115852</v>
      </c>
      <c r="G1776" s="58">
        <v>28963</v>
      </c>
      <c r="H1776" s="24">
        <v>28963</v>
      </c>
      <c r="I1776" s="24">
        <v>28963</v>
      </c>
      <c r="J1776" s="24">
        <v>28963</v>
      </c>
      <c r="K1776" s="23"/>
      <c r="L1776" s="24">
        <f t="shared" si="323"/>
        <v>115852</v>
      </c>
    </row>
    <row r="1777" spans="1:12" ht="22.5">
      <c r="A1777" s="25"/>
      <c r="B1777" s="33" t="s">
        <v>27</v>
      </c>
      <c r="C1777" s="27"/>
      <c r="D1777" s="24"/>
      <c r="E1777" s="24"/>
      <c r="F1777" s="24">
        <f>G1777+H1777+I1777+J1777</f>
        <v>23170.4</v>
      </c>
      <c r="G1777" s="24">
        <v>5792.6</v>
      </c>
      <c r="H1777" s="24">
        <v>5792.6</v>
      </c>
      <c r="I1777" s="24">
        <v>5792.6</v>
      </c>
      <c r="J1777" s="24">
        <v>5792.6</v>
      </c>
      <c r="K1777" s="23"/>
      <c r="L1777" s="24">
        <f t="shared" si="323"/>
        <v>23170.4</v>
      </c>
    </row>
    <row r="1778" spans="1:12" ht="12.75">
      <c r="A1778" s="25"/>
      <c r="B1778" s="33" t="s">
        <v>97</v>
      </c>
      <c r="C1778" s="27"/>
      <c r="D1778" s="24"/>
      <c r="E1778" s="24"/>
      <c r="F1778" s="24">
        <f>G1778+H1778+I1778+J1778</f>
        <v>10426.68</v>
      </c>
      <c r="G1778" s="24">
        <v>2606.67</v>
      </c>
      <c r="H1778" s="24">
        <v>2606.67</v>
      </c>
      <c r="I1778" s="24">
        <v>2606.67</v>
      </c>
      <c r="J1778" s="24">
        <v>2606.67</v>
      </c>
      <c r="K1778" s="23"/>
      <c r="L1778" s="24">
        <f t="shared" si="323"/>
        <v>10426.68</v>
      </c>
    </row>
    <row r="1779" spans="1:12" ht="25.5">
      <c r="A1779" s="25">
        <v>5.3</v>
      </c>
      <c r="B1779" s="28" t="s">
        <v>85</v>
      </c>
      <c r="C1779" s="27"/>
      <c r="D1779" s="24"/>
      <c r="E1779" s="24">
        <f aca="true" t="shared" si="328" ref="E1779:J1779">E1781+E1782</f>
        <v>0</v>
      </c>
      <c r="F1779" s="24">
        <f t="shared" si="328"/>
        <v>51102.96</v>
      </c>
      <c r="G1779" s="24">
        <f t="shared" si="328"/>
        <v>12548.01</v>
      </c>
      <c r="H1779" s="24">
        <f t="shared" si="328"/>
        <v>12901.25</v>
      </c>
      <c r="I1779" s="24">
        <f t="shared" si="328"/>
        <v>12826.849999999999</v>
      </c>
      <c r="J1779" s="24">
        <f t="shared" si="328"/>
        <v>12826.849999999999</v>
      </c>
      <c r="K1779" s="23"/>
      <c r="L1779" s="24">
        <f t="shared" si="323"/>
        <v>51102.96</v>
      </c>
    </row>
    <row r="1780" spans="1:12" ht="12.75">
      <c r="A1780" s="25"/>
      <c r="B1780" s="28" t="s">
        <v>7</v>
      </c>
      <c r="C1780" s="27"/>
      <c r="D1780" s="24"/>
      <c r="E1780" s="24"/>
      <c r="F1780" s="24"/>
      <c r="G1780" s="24"/>
      <c r="H1780" s="24"/>
      <c r="I1780" s="24"/>
      <c r="J1780" s="24"/>
      <c r="K1780" s="23"/>
      <c r="L1780" s="24">
        <f t="shared" si="323"/>
        <v>0</v>
      </c>
    </row>
    <row r="1781" spans="1:12" ht="12.75">
      <c r="A1781" s="25" t="s">
        <v>88</v>
      </c>
      <c r="B1781" s="32" t="s">
        <v>86</v>
      </c>
      <c r="C1781" s="27"/>
      <c r="D1781" s="24"/>
      <c r="E1781" s="24"/>
      <c r="F1781" s="24">
        <f>G1781+H1781+I1781+J1781</f>
        <v>37933.32</v>
      </c>
      <c r="G1781" s="24">
        <v>9300.7</v>
      </c>
      <c r="H1781" s="24">
        <v>9617.86</v>
      </c>
      <c r="I1781" s="24">
        <v>9507.38</v>
      </c>
      <c r="J1781" s="24">
        <v>9507.38</v>
      </c>
      <c r="K1781" s="23"/>
      <c r="L1781" s="24">
        <f t="shared" si="323"/>
        <v>37933.32</v>
      </c>
    </row>
    <row r="1782" spans="1:12" ht="12.75">
      <c r="A1782" s="25" t="s">
        <v>89</v>
      </c>
      <c r="B1782" s="32" t="s">
        <v>87</v>
      </c>
      <c r="C1782" s="27"/>
      <c r="D1782" s="24"/>
      <c r="E1782" s="24"/>
      <c r="F1782" s="24">
        <f>G1782+H1782+I1782+J1782</f>
        <v>13169.64</v>
      </c>
      <c r="G1782" s="24">
        <v>3247.31</v>
      </c>
      <c r="H1782" s="24">
        <v>3283.39</v>
      </c>
      <c r="I1782" s="24">
        <v>3319.47</v>
      </c>
      <c r="J1782" s="24">
        <v>3319.47</v>
      </c>
      <c r="K1782" s="23"/>
      <c r="L1782" s="24">
        <f t="shared" si="323"/>
        <v>13169.64</v>
      </c>
    </row>
    <row r="1783" spans="1:12" ht="12.75">
      <c r="A1783" s="25">
        <v>5.4</v>
      </c>
      <c r="B1783" s="28" t="s">
        <v>13</v>
      </c>
      <c r="C1783" s="27"/>
      <c r="D1783" s="24"/>
      <c r="E1783" s="24">
        <v>0</v>
      </c>
      <c r="F1783" s="24">
        <f>G1783+H1783+I1783+J1783</f>
        <v>31734</v>
      </c>
      <c r="G1783" s="24">
        <v>7933.5</v>
      </c>
      <c r="H1783" s="24">
        <v>7933.5</v>
      </c>
      <c r="I1783" s="24">
        <v>7933.5</v>
      </c>
      <c r="J1783" s="24">
        <v>7933.5</v>
      </c>
      <c r="K1783" s="23"/>
      <c r="L1783" s="24">
        <f t="shared" si="323"/>
        <v>31734</v>
      </c>
    </row>
    <row r="1784" spans="1:12" ht="51">
      <c r="A1784" s="25">
        <v>5.5</v>
      </c>
      <c r="B1784" s="28" t="s">
        <v>84</v>
      </c>
      <c r="C1784" s="27"/>
      <c r="D1784" s="24"/>
      <c r="E1784" s="24">
        <f aca="true" t="shared" si="329" ref="E1784:J1784">E1786+E1791</f>
        <v>0</v>
      </c>
      <c r="F1784" s="24">
        <f t="shared" si="329"/>
        <v>233802.93</v>
      </c>
      <c r="G1784" s="24">
        <f t="shared" si="329"/>
        <v>38054.16</v>
      </c>
      <c r="H1784" s="24">
        <f t="shared" si="329"/>
        <v>38054.16</v>
      </c>
      <c r="I1784" s="24">
        <f t="shared" si="329"/>
        <v>119640.45</v>
      </c>
      <c r="J1784" s="24">
        <f t="shared" si="329"/>
        <v>38054.16</v>
      </c>
      <c r="K1784" s="23"/>
      <c r="L1784" s="24">
        <f t="shared" si="323"/>
        <v>233802.93000000002</v>
      </c>
    </row>
    <row r="1785" spans="1:12" ht="12.75">
      <c r="A1785" s="25"/>
      <c r="B1785" s="28" t="s">
        <v>7</v>
      </c>
      <c r="C1785" s="27"/>
      <c r="D1785" s="24"/>
      <c r="E1785" s="24"/>
      <c r="F1785" s="24"/>
      <c r="G1785" s="24"/>
      <c r="H1785" s="24"/>
      <c r="I1785" s="24"/>
      <c r="J1785" s="24"/>
      <c r="K1785" s="23"/>
      <c r="L1785" s="24">
        <f t="shared" si="323"/>
        <v>0</v>
      </c>
    </row>
    <row r="1786" spans="1:12" ht="20.25" customHeight="1">
      <c r="A1786" s="25" t="s">
        <v>45</v>
      </c>
      <c r="B1786" s="34" t="s">
        <v>29</v>
      </c>
      <c r="C1786" s="27"/>
      <c r="D1786" s="24"/>
      <c r="E1786" s="24">
        <f aca="true" t="shared" si="330" ref="E1786:J1786">E1788+E1789+E1790</f>
        <v>0</v>
      </c>
      <c r="F1786" s="24">
        <f t="shared" si="330"/>
        <v>152216.64</v>
      </c>
      <c r="G1786" s="24">
        <f t="shared" si="330"/>
        <v>38054.16</v>
      </c>
      <c r="H1786" s="24">
        <f t="shared" si="330"/>
        <v>38054.16</v>
      </c>
      <c r="I1786" s="24">
        <f t="shared" si="330"/>
        <v>38054.16</v>
      </c>
      <c r="J1786" s="24">
        <f t="shared" si="330"/>
        <v>38054.16</v>
      </c>
      <c r="K1786" s="23"/>
      <c r="L1786" s="24">
        <f t="shared" si="323"/>
        <v>152216.64</v>
      </c>
    </row>
    <row r="1787" spans="1:12" ht="12.75">
      <c r="A1787" s="25"/>
      <c r="B1787" s="33" t="s">
        <v>7</v>
      </c>
      <c r="C1787" s="27"/>
      <c r="D1787" s="24"/>
      <c r="E1787" s="24"/>
      <c r="F1787" s="24"/>
      <c r="G1787" s="24"/>
      <c r="H1787" s="24"/>
      <c r="I1787" s="24"/>
      <c r="J1787" s="24"/>
      <c r="K1787" s="23"/>
      <c r="L1787" s="24">
        <f t="shared" si="323"/>
        <v>0</v>
      </c>
    </row>
    <row r="1788" spans="1:12" ht="14.25">
      <c r="A1788" s="25"/>
      <c r="B1788" s="33" t="s">
        <v>26</v>
      </c>
      <c r="C1788" s="27"/>
      <c r="D1788" s="24"/>
      <c r="E1788" s="24"/>
      <c r="F1788" s="24">
        <f>G1788+H1788+I1788+J1788</f>
        <v>117997.4</v>
      </c>
      <c r="G1788" s="58">
        <v>29499.35</v>
      </c>
      <c r="H1788" s="24">
        <v>29499.35</v>
      </c>
      <c r="I1788" s="24">
        <v>29499.35</v>
      </c>
      <c r="J1788" s="24">
        <v>29499.35</v>
      </c>
      <c r="K1788" s="23"/>
      <c r="L1788" s="24">
        <f t="shared" si="323"/>
        <v>117997.4</v>
      </c>
    </row>
    <row r="1789" spans="1:12" ht="22.5">
      <c r="A1789" s="25"/>
      <c r="B1789" s="33" t="s">
        <v>27</v>
      </c>
      <c r="C1789" s="27"/>
      <c r="D1789" s="24"/>
      <c r="E1789" s="24"/>
      <c r="F1789" s="24">
        <f>G1789+H1789+I1789+J1789</f>
        <v>23599.48</v>
      </c>
      <c r="G1789" s="24">
        <v>5899.87</v>
      </c>
      <c r="H1789" s="24">
        <v>5899.87</v>
      </c>
      <c r="I1789" s="24">
        <v>5899.87</v>
      </c>
      <c r="J1789" s="24">
        <v>5899.87</v>
      </c>
      <c r="K1789" s="23"/>
      <c r="L1789" s="24">
        <f t="shared" si="323"/>
        <v>23599.48</v>
      </c>
    </row>
    <row r="1790" spans="1:12" ht="12.75">
      <c r="A1790" s="25"/>
      <c r="B1790" s="33" t="s">
        <v>97</v>
      </c>
      <c r="C1790" s="27"/>
      <c r="D1790" s="24"/>
      <c r="E1790" s="24"/>
      <c r="F1790" s="24">
        <f>G1790+H1790+I1790+J1790</f>
        <v>10619.76</v>
      </c>
      <c r="G1790" s="24">
        <v>2654.94</v>
      </c>
      <c r="H1790" s="24">
        <v>2654.94</v>
      </c>
      <c r="I1790" s="24">
        <v>2654.94</v>
      </c>
      <c r="J1790" s="24">
        <v>2654.94</v>
      </c>
      <c r="K1790" s="23"/>
      <c r="L1790" s="24">
        <f t="shared" si="323"/>
        <v>10619.76</v>
      </c>
    </row>
    <row r="1791" spans="1:12" ht="47.25" customHeight="1">
      <c r="A1791" s="25" t="s">
        <v>46</v>
      </c>
      <c r="B1791" s="34" t="s">
        <v>92</v>
      </c>
      <c r="C1791" s="27"/>
      <c r="D1791" s="24"/>
      <c r="E1791" s="24">
        <v>0</v>
      </c>
      <c r="F1791" s="24">
        <f>G1791+H1791+I1791+J1791</f>
        <v>81586.29</v>
      </c>
      <c r="G1791" s="24"/>
      <c r="H1791" s="24"/>
      <c r="I1791" s="24">
        <v>81586.29</v>
      </c>
      <c r="J1791" s="24"/>
      <c r="K1791" s="23"/>
      <c r="L1791" s="24">
        <f t="shared" si="323"/>
        <v>81586.29</v>
      </c>
    </row>
    <row r="1792" spans="1:12" ht="63.75">
      <c r="A1792" s="25">
        <v>5.6</v>
      </c>
      <c r="B1792" s="28" t="s">
        <v>81</v>
      </c>
      <c r="C1792" s="27"/>
      <c r="D1792" s="24"/>
      <c r="E1792" s="24">
        <f aca="true" t="shared" si="331" ref="E1792:J1792">E1794+E1799+E1800+E1801+E1802+E1803+E1804</f>
        <v>0</v>
      </c>
      <c r="F1792" s="24">
        <f t="shared" si="331"/>
        <v>153274.76</v>
      </c>
      <c r="G1792" s="24">
        <f t="shared" si="331"/>
        <v>38318.69</v>
      </c>
      <c r="H1792" s="24">
        <f t="shared" si="331"/>
        <v>38318.69</v>
      </c>
      <c r="I1792" s="24">
        <f t="shared" si="331"/>
        <v>38318.69</v>
      </c>
      <c r="J1792" s="24">
        <f t="shared" si="331"/>
        <v>38318.69</v>
      </c>
      <c r="K1792" s="23"/>
      <c r="L1792" s="24">
        <f t="shared" si="323"/>
        <v>153274.76</v>
      </c>
    </row>
    <row r="1793" spans="1:12" ht="12.75">
      <c r="A1793" s="25"/>
      <c r="B1793" s="28" t="s">
        <v>7</v>
      </c>
      <c r="C1793" s="27"/>
      <c r="D1793" s="24"/>
      <c r="E1793" s="24"/>
      <c r="F1793" s="24"/>
      <c r="G1793" s="24"/>
      <c r="H1793" s="24"/>
      <c r="I1793" s="24"/>
      <c r="J1793" s="24"/>
      <c r="K1793" s="23"/>
      <c r="L1793" s="24">
        <f t="shared" si="323"/>
        <v>0</v>
      </c>
    </row>
    <row r="1794" spans="1:12" ht="33.75">
      <c r="A1794" s="25" t="s">
        <v>47</v>
      </c>
      <c r="B1794" s="32" t="s">
        <v>95</v>
      </c>
      <c r="C1794" s="27"/>
      <c r="D1794" s="24"/>
      <c r="E1794" s="24">
        <f aca="true" t="shared" si="332" ref="E1794:J1794">E1796+E1797+E1798</f>
        <v>0</v>
      </c>
      <c r="F1794" s="24">
        <f t="shared" si="332"/>
        <v>153274.76</v>
      </c>
      <c r="G1794" s="24">
        <f t="shared" si="332"/>
        <v>38318.69</v>
      </c>
      <c r="H1794" s="24">
        <f t="shared" si="332"/>
        <v>38318.69</v>
      </c>
      <c r="I1794" s="24">
        <f t="shared" si="332"/>
        <v>38318.69</v>
      </c>
      <c r="J1794" s="24">
        <f t="shared" si="332"/>
        <v>38318.69</v>
      </c>
      <c r="K1794" s="23"/>
      <c r="L1794" s="24">
        <f t="shared" si="323"/>
        <v>153274.76</v>
      </c>
    </row>
    <row r="1795" spans="1:12" ht="12.75">
      <c r="A1795" s="25"/>
      <c r="B1795" s="33" t="s">
        <v>7</v>
      </c>
      <c r="C1795" s="27"/>
      <c r="D1795" s="24"/>
      <c r="E1795" s="24"/>
      <c r="F1795" s="24"/>
      <c r="G1795" s="24"/>
      <c r="H1795" s="24"/>
      <c r="I1795" s="24"/>
      <c r="J1795" s="24"/>
      <c r="K1795" s="23"/>
      <c r="L1795" s="24">
        <f t="shared" si="323"/>
        <v>0</v>
      </c>
    </row>
    <row r="1796" spans="1:12" ht="22.5">
      <c r="A1796" s="25"/>
      <c r="B1796" s="33" t="s">
        <v>90</v>
      </c>
      <c r="C1796" s="27"/>
      <c r="D1796" s="24"/>
      <c r="E1796" s="24"/>
      <c r="F1796" s="24">
        <f aca="true" t="shared" si="333" ref="F1796:F1805">G1796+H1796+I1796+J1796</f>
        <v>118085.32</v>
      </c>
      <c r="G1796" s="58">
        <v>29521.33</v>
      </c>
      <c r="H1796" s="58">
        <v>29521.33</v>
      </c>
      <c r="I1796" s="58">
        <v>29521.33</v>
      </c>
      <c r="J1796" s="58">
        <v>29521.33</v>
      </c>
      <c r="K1796" s="23"/>
      <c r="L1796" s="24">
        <f t="shared" si="323"/>
        <v>118085.32</v>
      </c>
    </row>
    <row r="1797" spans="1:12" ht="22.5">
      <c r="A1797" s="25"/>
      <c r="B1797" s="33" t="s">
        <v>23</v>
      </c>
      <c r="C1797" s="27"/>
      <c r="D1797" s="24"/>
      <c r="E1797" s="24"/>
      <c r="F1797" s="24">
        <f t="shared" si="333"/>
        <v>23617.08</v>
      </c>
      <c r="G1797" s="24">
        <v>5904.27</v>
      </c>
      <c r="H1797" s="58">
        <v>5904.27</v>
      </c>
      <c r="I1797" s="58">
        <v>5904.27</v>
      </c>
      <c r="J1797" s="58">
        <v>5904.27</v>
      </c>
      <c r="K1797" s="23"/>
      <c r="L1797" s="24">
        <f t="shared" si="323"/>
        <v>23617.08</v>
      </c>
    </row>
    <row r="1798" spans="1:12" ht="14.25">
      <c r="A1798" s="25"/>
      <c r="B1798" s="33" t="s">
        <v>97</v>
      </c>
      <c r="C1798" s="27"/>
      <c r="D1798" s="24"/>
      <c r="E1798" s="24"/>
      <c r="F1798" s="24">
        <f t="shared" si="333"/>
        <v>11572.36</v>
      </c>
      <c r="G1798" s="24">
        <v>2893.09</v>
      </c>
      <c r="H1798" s="58">
        <v>2893.09</v>
      </c>
      <c r="I1798" s="58">
        <v>2893.09</v>
      </c>
      <c r="J1798" s="58">
        <v>2893.09</v>
      </c>
      <c r="K1798" s="23"/>
      <c r="L1798" s="24">
        <f t="shared" si="323"/>
        <v>11572.36</v>
      </c>
    </row>
    <row r="1799" spans="1:12" ht="22.5">
      <c r="A1799" s="25" t="s">
        <v>48</v>
      </c>
      <c r="B1799" s="32" t="s">
        <v>91</v>
      </c>
      <c r="C1799" s="27"/>
      <c r="D1799" s="24"/>
      <c r="E1799" s="24">
        <v>0</v>
      </c>
      <c r="F1799" s="24">
        <f t="shared" si="333"/>
        <v>0</v>
      </c>
      <c r="G1799" s="24"/>
      <c r="H1799" s="24"/>
      <c r="I1799" s="24"/>
      <c r="J1799" s="24"/>
      <c r="K1799" s="23"/>
      <c r="L1799" s="24">
        <f t="shared" si="323"/>
        <v>0</v>
      </c>
    </row>
    <row r="1800" spans="1:12" ht="12.75">
      <c r="A1800" s="25" t="s">
        <v>49</v>
      </c>
      <c r="B1800" s="34" t="s">
        <v>30</v>
      </c>
      <c r="C1800" s="27"/>
      <c r="D1800" s="24"/>
      <c r="E1800" s="24">
        <v>0</v>
      </c>
      <c r="F1800" s="24">
        <f t="shared" si="333"/>
        <v>0</v>
      </c>
      <c r="G1800" s="24"/>
      <c r="H1800" s="24"/>
      <c r="I1800" s="24"/>
      <c r="J1800" s="24"/>
      <c r="K1800" s="23"/>
      <c r="L1800" s="24">
        <f t="shared" si="323"/>
        <v>0</v>
      </c>
    </row>
    <row r="1801" spans="1:12" ht="12.75">
      <c r="A1801" s="25" t="s">
        <v>50</v>
      </c>
      <c r="B1801" s="30" t="s">
        <v>31</v>
      </c>
      <c r="C1801" s="27"/>
      <c r="D1801" s="24"/>
      <c r="E1801" s="24">
        <v>0</v>
      </c>
      <c r="F1801" s="24">
        <f t="shared" si="333"/>
        <v>0</v>
      </c>
      <c r="G1801" s="24">
        <v>0</v>
      </c>
      <c r="H1801" s="24">
        <v>0</v>
      </c>
      <c r="I1801" s="24">
        <v>0</v>
      </c>
      <c r="J1801" s="24">
        <v>0</v>
      </c>
      <c r="K1801" s="23"/>
      <c r="L1801" s="24">
        <f t="shared" si="323"/>
        <v>0</v>
      </c>
    </row>
    <row r="1802" spans="1:12" ht="12.75">
      <c r="A1802" s="25" t="s">
        <v>80</v>
      </c>
      <c r="B1802" s="34" t="s">
        <v>32</v>
      </c>
      <c r="C1802" s="27"/>
      <c r="D1802" s="24"/>
      <c r="E1802" s="24">
        <v>0</v>
      </c>
      <c r="F1802" s="24">
        <f t="shared" si="333"/>
        <v>0</v>
      </c>
      <c r="G1802" s="24">
        <v>0</v>
      </c>
      <c r="H1802" s="24">
        <v>0</v>
      </c>
      <c r="I1802" s="24">
        <v>0</v>
      </c>
      <c r="J1802" s="24">
        <v>0</v>
      </c>
      <c r="K1802" s="23"/>
      <c r="L1802" s="24">
        <f t="shared" si="323"/>
        <v>0</v>
      </c>
    </row>
    <row r="1803" spans="1:12" ht="12.75">
      <c r="A1803" s="25" t="s">
        <v>82</v>
      </c>
      <c r="B1803" s="34" t="s">
        <v>33</v>
      </c>
      <c r="C1803" s="27"/>
      <c r="D1803" s="24"/>
      <c r="E1803" s="24">
        <v>0</v>
      </c>
      <c r="F1803" s="24">
        <f t="shared" si="333"/>
        <v>0</v>
      </c>
      <c r="G1803" s="24">
        <v>0</v>
      </c>
      <c r="H1803" s="24">
        <v>0</v>
      </c>
      <c r="I1803" s="24">
        <v>0</v>
      </c>
      <c r="J1803" s="24">
        <v>0</v>
      </c>
      <c r="K1803" s="23"/>
      <c r="L1803" s="24">
        <f t="shared" si="323"/>
        <v>0</v>
      </c>
    </row>
    <row r="1804" spans="1:12" ht="12.75">
      <c r="A1804" s="25" t="s">
        <v>83</v>
      </c>
      <c r="B1804" s="35" t="s">
        <v>67</v>
      </c>
      <c r="C1804" s="27"/>
      <c r="D1804" s="24"/>
      <c r="E1804" s="24">
        <v>0</v>
      </c>
      <c r="F1804" s="24">
        <f t="shared" si="333"/>
        <v>0</v>
      </c>
      <c r="G1804" s="24"/>
      <c r="H1804" s="24"/>
      <c r="I1804" s="24"/>
      <c r="J1804" s="24"/>
      <c r="K1804" s="23"/>
      <c r="L1804" s="24">
        <f t="shared" si="323"/>
        <v>0</v>
      </c>
    </row>
    <row r="1805" spans="1:12" ht="63.75">
      <c r="A1805" s="25">
        <v>5.7</v>
      </c>
      <c r="B1805" s="28" t="s">
        <v>14</v>
      </c>
      <c r="C1805" s="27"/>
      <c r="D1805" s="24"/>
      <c r="E1805" s="24">
        <v>0</v>
      </c>
      <c r="F1805" s="24">
        <f t="shared" si="333"/>
        <v>0</v>
      </c>
      <c r="G1805" s="24"/>
      <c r="H1805" s="24"/>
      <c r="I1805" s="24"/>
      <c r="J1805" s="24"/>
      <c r="K1805" s="23"/>
      <c r="L1805" s="24">
        <f t="shared" si="323"/>
        <v>0</v>
      </c>
    </row>
    <row r="1806" spans="1:12" ht="51">
      <c r="A1806" s="25">
        <v>5.8</v>
      </c>
      <c r="B1806" s="28" t="s">
        <v>79</v>
      </c>
      <c r="C1806" s="27"/>
      <c r="D1806" s="24"/>
      <c r="E1806" s="24">
        <f aca="true" t="shared" si="334" ref="E1806:J1806">E1808+E1809+E1810+E1811</f>
        <v>0</v>
      </c>
      <c r="F1806" s="24">
        <f t="shared" si="334"/>
        <v>0</v>
      </c>
      <c r="G1806" s="24">
        <f t="shared" si="334"/>
        <v>0</v>
      </c>
      <c r="H1806" s="24">
        <f t="shared" si="334"/>
        <v>0</v>
      </c>
      <c r="I1806" s="24">
        <f t="shared" si="334"/>
        <v>0</v>
      </c>
      <c r="J1806" s="24">
        <f t="shared" si="334"/>
        <v>0</v>
      </c>
      <c r="K1806" s="23"/>
      <c r="L1806" s="24">
        <f t="shared" si="323"/>
        <v>0</v>
      </c>
    </row>
    <row r="1807" spans="1:12" ht="12.75">
      <c r="A1807" s="25"/>
      <c r="B1807" s="28" t="s">
        <v>7</v>
      </c>
      <c r="C1807" s="27"/>
      <c r="D1807" s="24"/>
      <c r="E1807" s="24"/>
      <c r="F1807" s="24"/>
      <c r="G1807" s="24"/>
      <c r="H1807" s="24"/>
      <c r="I1807" s="24"/>
      <c r="J1807" s="24"/>
      <c r="K1807" s="23"/>
      <c r="L1807" s="24">
        <f t="shared" si="323"/>
        <v>0</v>
      </c>
    </row>
    <row r="1808" spans="1:12" ht="12.75">
      <c r="A1808" s="25" t="s">
        <v>51</v>
      </c>
      <c r="B1808" s="36" t="s">
        <v>34</v>
      </c>
      <c r="C1808" s="27"/>
      <c r="D1808" s="24"/>
      <c r="E1808" s="24">
        <v>0</v>
      </c>
      <c r="F1808" s="24">
        <f>G1808+H1808+I1808+J1808</f>
        <v>0</v>
      </c>
      <c r="G1808" s="24"/>
      <c r="H1808" s="24"/>
      <c r="I1808" s="24"/>
      <c r="J1808" s="24"/>
      <c r="K1808" s="23"/>
      <c r="L1808" s="24">
        <f t="shared" si="323"/>
        <v>0</v>
      </c>
    </row>
    <row r="1809" spans="1:12" ht="12.75">
      <c r="A1809" s="25" t="s">
        <v>52</v>
      </c>
      <c r="B1809" s="36" t="s">
        <v>35</v>
      </c>
      <c r="C1809" s="27"/>
      <c r="D1809" s="24"/>
      <c r="E1809" s="24">
        <v>0</v>
      </c>
      <c r="F1809" s="24">
        <f>G1809+H1809+I1809+J1809</f>
        <v>0</v>
      </c>
      <c r="G1809" s="24"/>
      <c r="H1809" s="24"/>
      <c r="I1809" s="24"/>
      <c r="J1809" s="24"/>
      <c r="K1809" s="23"/>
      <c r="L1809" s="24">
        <f t="shared" si="323"/>
        <v>0</v>
      </c>
    </row>
    <row r="1810" spans="1:12" ht="12.75">
      <c r="A1810" s="25" t="s">
        <v>53</v>
      </c>
      <c r="B1810" s="36" t="s">
        <v>36</v>
      </c>
      <c r="C1810" s="27"/>
      <c r="D1810" s="24"/>
      <c r="E1810" s="24">
        <v>0</v>
      </c>
      <c r="F1810" s="24">
        <f>G1810+H1810+I1810+J1810</f>
        <v>0</v>
      </c>
      <c r="G1810" s="24"/>
      <c r="H1810" s="24"/>
      <c r="I1810" s="24"/>
      <c r="J1810" s="24"/>
      <c r="K1810" s="23"/>
      <c r="L1810" s="24">
        <f t="shared" si="323"/>
        <v>0</v>
      </c>
    </row>
    <row r="1811" spans="1:12" ht="12.75">
      <c r="A1811" s="25" t="s">
        <v>78</v>
      </c>
      <c r="B1811" s="35" t="s">
        <v>67</v>
      </c>
      <c r="C1811" s="27"/>
      <c r="D1811" s="24"/>
      <c r="E1811" s="24">
        <v>0</v>
      </c>
      <c r="F1811" s="24">
        <f>G1811+H1811+I1811+J1811</f>
        <v>0</v>
      </c>
      <c r="G1811" s="24"/>
      <c r="H1811" s="24"/>
      <c r="I1811" s="24"/>
      <c r="J1811" s="24"/>
      <c r="K1811" s="23"/>
      <c r="L1811" s="24">
        <f t="shared" si="323"/>
        <v>0</v>
      </c>
    </row>
    <row r="1812" spans="1:12" ht="38.25">
      <c r="A1812" s="25">
        <v>5.9</v>
      </c>
      <c r="B1812" s="28" t="s">
        <v>76</v>
      </c>
      <c r="C1812" s="27"/>
      <c r="D1812" s="24"/>
      <c r="E1812" s="24">
        <f aca="true" t="shared" si="335" ref="E1812:J1812">E1814+E1815+E1816</f>
        <v>0</v>
      </c>
      <c r="F1812" s="24">
        <f t="shared" si="335"/>
        <v>0</v>
      </c>
      <c r="G1812" s="24">
        <f t="shared" si="335"/>
        <v>0</v>
      </c>
      <c r="H1812" s="24">
        <f t="shared" si="335"/>
        <v>0</v>
      </c>
      <c r="I1812" s="24">
        <f t="shared" si="335"/>
        <v>0</v>
      </c>
      <c r="J1812" s="24">
        <f t="shared" si="335"/>
        <v>0</v>
      </c>
      <c r="K1812" s="23"/>
      <c r="L1812" s="24">
        <f t="shared" si="323"/>
        <v>0</v>
      </c>
    </row>
    <row r="1813" spans="1:12" ht="12.75">
      <c r="A1813" s="25"/>
      <c r="B1813" s="28" t="s">
        <v>7</v>
      </c>
      <c r="C1813" s="27"/>
      <c r="D1813" s="24"/>
      <c r="E1813" s="24"/>
      <c r="F1813" s="24"/>
      <c r="G1813" s="24"/>
      <c r="H1813" s="24"/>
      <c r="I1813" s="24"/>
      <c r="J1813" s="24"/>
      <c r="K1813" s="23"/>
      <c r="L1813" s="24">
        <f t="shared" si="323"/>
        <v>0</v>
      </c>
    </row>
    <row r="1814" spans="1:12" ht="12.75">
      <c r="A1814" s="25" t="s">
        <v>54</v>
      </c>
      <c r="B1814" s="34" t="s">
        <v>37</v>
      </c>
      <c r="C1814" s="27"/>
      <c r="D1814" s="24"/>
      <c r="E1814" s="24">
        <v>0</v>
      </c>
      <c r="F1814" s="24">
        <f>G1814+H1814+I1814+J1814</f>
        <v>0</v>
      </c>
      <c r="G1814" s="24"/>
      <c r="H1814" s="24"/>
      <c r="I1814" s="24"/>
      <c r="J1814" s="24"/>
      <c r="K1814" s="23"/>
      <c r="L1814" s="24">
        <f t="shared" si="323"/>
        <v>0</v>
      </c>
    </row>
    <row r="1815" spans="1:12" ht="12.75">
      <c r="A1815" s="25" t="s">
        <v>55</v>
      </c>
      <c r="B1815" s="34" t="s">
        <v>38</v>
      </c>
      <c r="C1815" s="27"/>
      <c r="D1815" s="24"/>
      <c r="E1815" s="24">
        <v>0</v>
      </c>
      <c r="F1815" s="24">
        <f>G1815+H1815+I1815+J1815</f>
        <v>0</v>
      </c>
      <c r="G1815" s="24"/>
      <c r="H1815" s="24"/>
      <c r="I1815" s="24"/>
      <c r="J1815" s="24"/>
      <c r="K1815" s="23"/>
      <c r="L1815" s="24">
        <f t="shared" si="323"/>
        <v>0</v>
      </c>
    </row>
    <row r="1816" spans="1:12" ht="12.75">
      <c r="A1816" s="25" t="s">
        <v>77</v>
      </c>
      <c r="B1816" s="35" t="s">
        <v>67</v>
      </c>
      <c r="C1816" s="27"/>
      <c r="D1816" s="24"/>
      <c r="E1816" s="24">
        <v>0</v>
      </c>
      <c r="F1816" s="24">
        <f>G1816+H1816+I1816+J1816</f>
        <v>0</v>
      </c>
      <c r="G1816" s="24"/>
      <c r="H1816" s="24"/>
      <c r="I1816" s="24"/>
      <c r="J1816" s="24"/>
      <c r="K1816" s="23"/>
      <c r="L1816" s="24">
        <f t="shared" si="323"/>
        <v>0</v>
      </c>
    </row>
    <row r="1817" spans="1:12" ht="51">
      <c r="A1817" s="37">
        <v>5.1</v>
      </c>
      <c r="B1817" s="28" t="s">
        <v>74</v>
      </c>
      <c r="C1817" s="27"/>
      <c r="D1817" s="24"/>
      <c r="E1817" s="24">
        <f aca="true" t="shared" si="336" ref="E1817:J1817">E1819+E1820+E1821</f>
        <v>0</v>
      </c>
      <c r="F1817" s="24">
        <f t="shared" si="336"/>
        <v>33857.74</v>
      </c>
      <c r="G1817" s="24">
        <f t="shared" si="336"/>
        <v>33857.74</v>
      </c>
      <c r="H1817" s="24">
        <f t="shared" si="336"/>
        <v>0</v>
      </c>
      <c r="I1817" s="24">
        <f t="shared" si="336"/>
        <v>0</v>
      </c>
      <c r="J1817" s="24">
        <f t="shared" si="336"/>
        <v>0</v>
      </c>
      <c r="K1817" s="23"/>
      <c r="L1817" s="24">
        <f t="shared" si="323"/>
        <v>33857.74</v>
      </c>
    </row>
    <row r="1818" spans="1:12" ht="12.75">
      <c r="A1818" s="37"/>
      <c r="B1818" s="28" t="s">
        <v>7</v>
      </c>
      <c r="C1818" s="27"/>
      <c r="D1818" s="24"/>
      <c r="E1818" s="24"/>
      <c r="F1818" s="24"/>
      <c r="G1818" s="24"/>
      <c r="H1818" s="24"/>
      <c r="I1818" s="24"/>
      <c r="J1818" s="24"/>
      <c r="K1818" s="23"/>
      <c r="L1818" s="24">
        <f t="shared" si="323"/>
        <v>0</v>
      </c>
    </row>
    <row r="1819" spans="1:12" ht="22.5">
      <c r="A1819" s="37" t="s">
        <v>56</v>
      </c>
      <c r="B1819" s="38" t="s">
        <v>98</v>
      </c>
      <c r="C1819" s="27"/>
      <c r="D1819" s="24"/>
      <c r="E1819" s="24">
        <v>0</v>
      </c>
      <c r="F1819" s="24">
        <f>G1819+H1819+I1819+J1819</f>
        <v>33857.74</v>
      </c>
      <c r="G1819" s="24">
        <v>33857.74</v>
      </c>
      <c r="H1819" s="24"/>
      <c r="I1819" s="24"/>
      <c r="J1819" s="24"/>
      <c r="K1819" s="23"/>
      <c r="L1819" s="24">
        <f t="shared" si="323"/>
        <v>33857.74</v>
      </c>
    </row>
    <row r="1820" spans="1:12" ht="22.5">
      <c r="A1820" s="37" t="s">
        <v>75</v>
      </c>
      <c r="B1820" s="34" t="s">
        <v>39</v>
      </c>
      <c r="C1820" s="27"/>
      <c r="D1820" s="24"/>
      <c r="E1820" s="24">
        <v>0</v>
      </c>
      <c r="F1820" s="24">
        <f>G1820+H1820+I1820+J1820</f>
        <v>0</v>
      </c>
      <c r="G1820" s="24"/>
      <c r="H1820" s="24"/>
      <c r="I1820" s="24"/>
      <c r="J1820" s="24"/>
      <c r="K1820" s="23"/>
      <c r="L1820" s="24">
        <f t="shared" si="323"/>
        <v>0</v>
      </c>
    </row>
    <row r="1821" spans="1:12" ht="12.75">
      <c r="A1821" s="37" t="s">
        <v>99</v>
      </c>
      <c r="B1821" s="35" t="s">
        <v>67</v>
      </c>
      <c r="C1821" s="27"/>
      <c r="D1821" s="24"/>
      <c r="E1821" s="24">
        <v>0</v>
      </c>
      <c r="F1821" s="24">
        <f>G1821+H1821+I1821+J1821</f>
        <v>0</v>
      </c>
      <c r="G1821" s="24"/>
      <c r="H1821" s="24"/>
      <c r="I1821" s="24"/>
      <c r="J1821" s="24"/>
      <c r="K1821" s="23"/>
      <c r="L1821" s="24">
        <f t="shared" si="323"/>
        <v>0</v>
      </c>
    </row>
    <row r="1822" spans="1:12" ht="38.25">
      <c r="A1822" s="37">
        <v>5.11</v>
      </c>
      <c r="B1822" s="28" t="s">
        <v>69</v>
      </c>
      <c r="C1822" s="27"/>
      <c r="D1822" s="24"/>
      <c r="E1822" s="24">
        <f aca="true" t="shared" si="337" ref="E1822:J1822">E1824+E1825</f>
        <v>0</v>
      </c>
      <c r="F1822" s="24">
        <f t="shared" si="337"/>
        <v>13648.56</v>
      </c>
      <c r="G1822" s="24">
        <f t="shared" si="337"/>
        <v>3412.14</v>
      </c>
      <c r="H1822" s="24">
        <f t="shared" si="337"/>
        <v>3412.14</v>
      </c>
      <c r="I1822" s="24">
        <f t="shared" si="337"/>
        <v>3412.14</v>
      </c>
      <c r="J1822" s="24">
        <f t="shared" si="337"/>
        <v>3412.14</v>
      </c>
      <c r="K1822" s="23"/>
      <c r="L1822" s="24">
        <f t="shared" si="323"/>
        <v>13648.56</v>
      </c>
    </row>
    <row r="1823" spans="1:12" ht="12.75">
      <c r="A1823" s="37"/>
      <c r="B1823" s="28" t="s">
        <v>7</v>
      </c>
      <c r="C1823" s="27"/>
      <c r="D1823" s="24"/>
      <c r="E1823" s="24"/>
      <c r="F1823" s="24"/>
      <c r="G1823" s="24"/>
      <c r="H1823" s="24"/>
      <c r="I1823" s="24"/>
      <c r="J1823" s="24"/>
      <c r="K1823" s="23"/>
      <c r="L1823" s="24">
        <f t="shared" si="323"/>
        <v>0</v>
      </c>
    </row>
    <row r="1824" spans="1:12" ht="12.75">
      <c r="A1824" s="37" t="s">
        <v>70</v>
      </c>
      <c r="B1824" s="32" t="s">
        <v>73</v>
      </c>
      <c r="C1824" s="27"/>
      <c r="D1824" s="24"/>
      <c r="E1824" s="24">
        <v>0</v>
      </c>
      <c r="F1824" s="24">
        <f>G1824+H1824+I1824+J1824</f>
        <v>13648.56</v>
      </c>
      <c r="G1824" s="24">
        <v>3412.14</v>
      </c>
      <c r="H1824" s="24">
        <v>3412.14</v>
      </c>
      <c r="I1824" s="24">
        <v>3412.14</v>
      </c>
      <c r="J1824" s="24">
        <v>3412.14</v>
      </c>
      <c r="K1824" s="23"/>
      <c r="L1824" s="24">
        <f aca="true" t="shared" si="338" ref="L1824:L1836">G1824+H1824+I1824+J1824</f>
        <v>13648.56</v>
      </c>
    </row>
    <row r="1825" spans="1:12" ht="12.75">
      <c r="A1825" s="37" t="s">
        <v>71</v>
      </c>
      <c r="B1825" s="32" t="s">
        <v>72</v>
      </c>
      <c r="C1825" s="27"/>
      <c r="D1825" s="24"/>
      <c r="E1825" s="24">
        <v>0</v>
      </c>
      <c r="F1825" s="24">
        <f>G1825+H1825+I1825+J1825</f>
        <v>0</v>
      </c>
      <c r="G1825" s="24"/>
      <c r="H1825" s="24"/>
      <c r="I1825" s="24"/>
      <c r="J1825" s="24"/>
      <c r="K1825" s="23"/>
      <c r="L1825" s="24">
        <f t="shared" si="338"/>
        <v>0</v>
      </c>
    </row>
    <row r="1826" spans="1:12" ht="51">
      <c r="A1826" s="37">
        <v>5.12</v>
      </c>
      <c r="B1826" s="28" t="s">
        <v>15</v>
      </c>
      <c r="C1826" s="27"/>
      <c r="D1826" s="24"/>
      <c r="E1826" s="24">
        <v>0</v>
      </c>
      <c r="F1826" s="24">
        <f>G1826+H1826+I1826+J1826</f>
        <v>18258.239999999998</v>
      </c>
      <c r="G1826" s="24">
        <v>4970.4</v>
      </c>
      <c r="H1826" s="24">
        <v>4286.4</v>
      </c>
      <c r="I1826" s="59">
        <v>4286.4</v>
      </c>
      <c r="J1826" s="59">
        <v>4715.04</v>
      </c>
      <c r="K1826" s="23"/>
      <c r="L1826" s="24">
        <f t="shared" si="338"/>
        <v>18258.239999999998</v>
      </c>
    </row>
    <row r="1827" spans="1:12" ht="25.5">
      <c r="A1827" s="37">
        <v>5.13</v>
      </c>
      <c r="B1827" s="28" t="s">
        <v>16</v>
      </c>
      <c r="C1827" s="27"/>
      <c r="D1827" s="24"/>
      <c r="E1827" s="24">
        <v>0</v>
      </c>
      <c r="F1827" s="24">
        <f>G1827+H1827+I1827+J1827</f>
        <v>52012.729999999996</v>
      </c>
      <c r="G1827" s="24">
        <v>13429.09</v>
      </c>
      <c r="H1827" s="24">
        <v>12861.24</v>
      </c>
      <c r="I1827" s="59">
        <v>12861.24</v>
      </c>
      <c r="J1827" s="59">
        <v>12861.16</v>
      </c>
      <c r="K1827" s="23"/>
      <c r="L1827" s="24">
        <f t="shared" si="338"/>
        <v>52012.729999999996</v>
      </c>
    </row>
    <row r="1828" spans="1:12" ht="38.25">
      <c r="A1828" s="37">
        <v>5.14</v>
      </c>
      <c r="B1828" s="28" t="s">
        <v>68</v>
      </c>
      <c r="C1828" s="27"/>
      <c r="D1828" s="24"/>
      <c r="E1828" s="24">
        <f>E1830+E1831+E1832+E1833+E1834+E1835</f>
        <v>0</v>
      </c>
      <c r="F1828" s="24">
        <f>F1830+F1831+F1832+F1833+F1834+F1835+F1836</f>
        <v>10651.48</v>
      </c>
      <c r="G1828" s="24">
        <f>G1830+G1831+G1832+G1833+G1834+G1835+G1836</f>
        <v>2662.87</v>
      </c>
      <c r="H1828" s="24">
        <f>H1830+H1831+H1832+H1833+H1834+H1835+H1836</f>
        <v>2662.87</v>
      </c>
      <c r="I1828" s="24">
        <f>I1830+I1831+I1832+I1833+I1834+I1835+I1836</f>
        <v>2662.87</v>
      </c>
      <c r="J1828" s="24">
        <f>J1830+J1831+J1832+J1833+J1834+J1835+J1836</f>
        <v>2662.87</v>
      </c>
      <c r="K1828" s="23"/>
      <c r="L1828" s="24">
        <f t="shared" si="338"/>
        <v>10651.48</v>
      </c>
    </row>
    <row r="1829" spans="1:12" ht="14.25">
      <c r="A1829" s="37"/>
      <c r="B1829" s="28" t="s">
        <v>7</v>
      </c>
      <c r="C1829" s="27"/>
      <c r="D1829" s="24"/>
      <c r="E1829" s="24"/>
      <c r="F1829" s="24"/>
      <c r="G1829" s="24"/>
      <c r="H1829" s="24"/>
      <c r="I1829" s="24"/>
      <c r="J1829" s="59"/>
      <c r="K1829" s="23"/>
      <c r="L1829" s="24">
        <f t="shared" si="338"/>
        <v>0</v>
      </c>
    </row>
    <row r="1830" spans="1:12" ht="12.75">
      <c r="A1830" s="37" t="s">
        <v>57</v>
      </c>
      <c r="B1830" s="34" t="s">
        <v>40</v>
      </c>
      <c r="C1830" s="27"/>
      <c r="D1830" s="24"/>
      <c r="E1830" s="24">
        <v>0</v>
      </c>
      <c r="F1830" s="24">
        <f aca="true" t="shared" si="339" ref="F1830:F1835">G1830+H1830+I1830+J1830</f>
        <v>3670.92</v>
      </c>
      <c r="G1830" s="24">
        <v>917.73</v>
      </c>
      <c r="H1830" s="24">
        <v>917.73</v>
      </c>
      <c r="I1830" s="24">
        <v>917.73</v>
      </c>
      <c r="J1830" s="24">
        <v>917.73</v>
      </c>
      <c r="K1830" s="23"/>
      <c r="L1830" s="24">
        <f t="shared" si="338"/>
        <v>3670.92</v>
      </c>
    </row>
    <row r="1831" spans="1:12" ht="12.75">
      <c r="A1831" s="37" t="s">
        <v>58</v>
      </c>
      <c r="B1831" s="34" t="s">
        <v>41</v>
      </c>
      <c r="C1831" s="27"/>
      <c r="D1831" s="24"/>
      <c r="E1831" s="24">
        <v>0</v>
      </c>
      <c r="F1831" s="24">
        <f t="shared" si="339"/>
        <v>0</v>
      </c>
      <c r="G1831" s="24"/>
      <c r="H1831" s="24"/>
      <c r="I1831" s="24"/>
      <c r="J1831" s="24"/>
      <c r="K1831" s="23"/>
      <c r="L1831" s="24">
        <f t="shared" si="338"/>
        <v>0</v>
      </c>
    </row>
    <row r="1832" spans="1:12" ht="12.75">
      <c r="A1832" s="37" t="s">
        <v>59</v>
      </c>
      <c r="B1832" s="34" t="s">
        <v>42</v>
      </c>
      <c r="C1832" s="27"/>
      <c r="D1832" s="24"/>
      <c r="E1832" s="24">
        <v>0</v>
      </c>
      <c r="F1832" s="24">
        <f t="shared" si="339"/>
        <v>0</v>
      </c>
      <c r="G1832" s="24"/>
      <c r="H1832" s="24"/>
      <c r="I1832" s="24"/>
      <c r="J1832" s="24"/>
      <c r="K1832" s="23"/>
      <c r="L1832" s="24">
        <f t="shared" si="338"/>
        <v>0</v>
      </c>
    </row>
    <row r="1833" spans="1:12" ht="12.75">
      <c r="A1833" s="37" t="s">
        <v>62</v>
      </c>
      <c r="B1833" s="39" t="s">
        <v>64</v>
      </c>
      <c r="C1833" s="27"/>
      <c r="D1833" s="40"/>
      <c r="E1833" s="40">
        <v>0</v>
      </c>
      <c r="F1833" s="24">
        <f t="shared" si="339"/>
        <v>0</v>
      </c>
      <c r="G1833" s="24"/>
      <c r="H1833" s="24"/>
      <c r="I1833" s="24"/>
      <c r="J1833" s="24"/>
      <c r="K1833" s="23"/>
      <c r="L1833" s="24">
        <f t="shared" si="338"/>
        <v>0</v>
      </c>
    </row>
    <row r="1834" spans="1:12" ht="12.75">
      <c r="A1834" s="37" t="s">
        <v>63</v>
      </c>
      <c r="B1834" s="39" t="s">
        <v>65</v>
      </c>
      <c r="C1834" s="27"/>
      <c r="D1834" s="40"/>
      <c r="E1834" s="40">
        <v>0</v>
      </c>
      <c r="F1834" s="24">
        <f t="shared" si="339"/>
        <v>0</v>
      </c>
      <c r="G1834" s="24"/>
      <c r="H1834" s="24"/>
      <c r="I1834" s="24"/>
      <c r="J1834" s="24"/>
      <c r="K1834" s="23"/>
      <c r="L1834" s="24">
        <f t="shared" si="338"/>
        <v>0</v>
      </c>
    </row>
    <row r="1835" spans="1:12" ht="12.75">
      <c r="A1835" s="37" t="s">
        <v>66</v>
      </c>
      <c r="B1835" s="35" t="s">
        <v>110</v>
      </c>
      <c r="C1835" s="27"/>
      <c r="D1835" s="40"/>
      <c r="E1835" s="40">
        <v>0</v>
      </c>
      <c r="F1835" s="24">
        <f t="shared" si="339"/>
        <v>6980.56</v>
      </c>
      <c r="G1835" s="24">
        <v>1745.14</v>
      </c>
      <c r="H1835" s="24">
        <v>1745.14</v>
      </c>
      <c r="I1835" s="24">
        <v>1745.14</v>
      </c>
      <c r="J1835" s="24">
        <v>1745.14</v>
      </c>
      <c r="K1835" s="23"/>
      <c r="L1835" s="24">
        <f t="shared" si="338"/>
        <v>6980.56</v>
      </c>
    </row>
    <row r="1836" spans="1:12" ht="53.25" customHeight="1" thickBot="1">
      <c r="A1836" s="41">
        <v>5.15</v>
      </c>
      <c r="B1836" s="12" t="s">
        <v>17</v>
      </c>
      <c r="C1836" s="42"/>
      <c r="D1836" s="43"/>
      <c r="E1836" s="43">
        <v>0</v>
      </c>
      <c r="F1836" s="43">
        <v>0</v>
      </c>
      <c r="G1836" s="43">
        <v>0</v>
      </c>
      <c r="H1836" s="43">
        <v>0</v>
      </c>
      <c r="I1836" s="43">
        <v>0</v>
      </c>
      <c r="J1836" s="43">
        <v>0</v>
      </c>
      <c r="K1836" s="23"/>
      <c r="L1836" s="24">
        <f t="shared" si="338"/>
        <v>0</v>
      </c>
    </row>
    <row r="1839" spans="2:6" ht="12.75">
      <c r="B1839" s="1" t="s">
        <v>100</v>
      </c>
      <c r="C1839" s="3" t="s">
        <v>106</v>
      </c>
      <c r="D1839" s="1" t="s">
        <v>113</v>
      </c>
      <c r="F1839" s="1" t="s">
        <v>103</v>
      </c>
    </row>
    <row r="1840" spans="3:9" ht="12.75">
      <c r="C1840" s="1" t="s">
        <v>101</v>
      </c>
      <c r="D1840" s="1"/>
      <c r="F1840" s="3" t="s">
        <v>104</v>
      </c>
      <c r="H1840" s="3" t="s">
        <v>105</v>
      </c>
      <c r="I1840" s="1"/>
    </row>
    <row r="1841" ht="12.75">
      <c r="H1841" s="3" t="s">
        <v>108</v>
      </c>
    </row>
    <row r="1842" spans="2:4" ht="12.75">
      <c r="B1842" s="1" t="s">
        <v>102</v>
      </c>
      <c r="C1842" s="3" t="s">
        <v>107</v>
      </c>
      <c r="D1842" s="1" t="s">
        <v>150</v>
      </c>
    </row>
    <row r="1843" spans="3:4" ht="12.75">
      <c r="C1843" s="1" t="s">
        <v>101</v>
      </c>
      <c r="D1843" s="1"/>
    </row>
    <row r="1844" spans="2:9" ht="44.25" customHeight="1">
      <c r="B1844" s="57" t="s">
        <v>149</v>
      </c>
      <c r="C1844" s="57"/>
      <c r="D1844" s="57"/>
      <c r="E1844" s="57"/>
      <c r="F1844" s="57"/>
      <c r="G1844" s="57"/>
      <c r="H1844" s="57"/>
      <c r="I1844" s="57"/>
    </row>
    <row r="1845" spans="2:9" ht="15" customHeight="1">
      <c r="B1845" s="2"/>
      <c r="C1845" s="2"/>
      <c r="D1845" s="2"/>
      <c r="E1845" s="2"/>
      <c r="F1845" s="2"/>
      <c r="G1845" s="2"/>
      <c r="H1845" s="2"/>
      <c r="I1845" s="2"/>
    </row>
    <row r="1846" spans="1:9" ht="13.5" customHeight="1">
      <c r="A1846" s="18" t="s">
        <v>11</v>
      </c>
      <c r="B1846" s="19"/>
      <c r="C1846" s="20" t="s">
        <v>132</v>
      </c>
      <c r="D1846" s="21"/>
      <c r="E1846" s="54"/>
      <c r="F1846" s="2"/>
      <c r="G1846" s="2"/>
      <c r="H1846" s="2"/>
      <c r="I1846" s="2"/>
    </row>
    <row r="1847" spans="1:5" ht="14.25">
      <c r="A1847" s="18"/>
      <c r="B1847" s="19"/>
      <c r="C1847" s="55" t="s">
        <v>112</v>
      </c>
      <c r="D1847" s="56"/>
      <c r="E1847" s="6">
        <v>3678</v>
      </c>
    </row>
    <row r="1848" spans="3:5" ht="12.75">
      <c r="C1848" s="4" t="s">
        <v>9</v>
      </c>
      <c r="D1848" s="5"/>
      <c r="E1848" s="7">
        <v>3678</v>
      </c>
    </row>
    <row r="1849" spans="3:5" ht="13.5" thickBot="1">
      <c r="C1849" s="48" t="s">
        <v>10</v>
      </c>
      <c r="D1849" s="49"/>
      <c r="E1849" s="8">
        <v>0</v>
      </c>
    </row>
    <row r="1850" spans="3:5" ht="13.5" thickBot="1">
      <c r="C1850" s="50" t="s">
        <v>61</v>
      </c>
      <c r="D1850" s="51"/>
      <c r="E1850" s="9">
        <v>18.24</v>
      </c>
    </row>
    <row r="1851" spans="3:5" ht="7.5" customHeight="1">
      <c r="C1851" s="10"/>
      <c r="D1851" s="10"/>
      <c r="E1851" s="10"/>
    </row>
    <row r="1852" ht="13.5" thickBot="1"/>
    <row r="1853" spans="1:12" ht="12.75" customHeight="1">
      <c r="A1853" s="52" t="s">
        <v>8</v>
      </c>
      <c r="B1853" s="44" t="s">
        <v>1</v>
      </c>
      <c r="C1853" s="44" t="s">
        <v>18</v>
      </c>
      <c r="D1853" s="44" t="s">
        <v>0</v>
      </c>
      <c r="E1853" s="44" t="s">
        <v>2</v>
      </c>
      <c r="F1853" s="44" t="s">
        <v>60</v>
      </c>
      <c r="G1853" s="46" t="s">
        <v>7</v>
      </c>
      <c r="H1853" s="46"/>
      <c r="I1853" s="46"/>
      <c r="J1853" s="47"/>
      <c r="L1853" s="3" t="s">
        <v>109</v>
      </c>
    </row>
    <row r="1854" spans="1:10" ht="51" customHeight="1" thickBot="1">
      <c r="A1854" s="53"/>
      <c r="B1854" s="45"/>
      <c r="C1854" s="45"/>
      <c r="D1854" s="45"/>
      <c r="E1854" s="45"/>
      <c r="F1854" s="45"/>
      <c r="G1854" s="12" t="s">
        <v>3</v>
      </c>
      <c r="H1854" s="12" t="s">
        <v>4</v>
      </c>
      <c r="I1854" s="12" t="s">
        <v>5</v>
      </c>
      <c r="J1854" s="13" t="s">
        <v>6</v>
      </c>
    </row>
    <row r="1855" spans="1:10" s="1" customFormat="1" ht="13.5" thickBot="1">
      <c r="A1855" s="14">
        <v>1</v>
      </c>
      <c r="B1855" s="14">
        <v>2</v>
      </c>
      <c r="C1855" s="14">
        <v>3</v>
      </c>
      <c r="D1855" s="14">
        <v>4</v>
      </c>
      <c r="E1855" s="14">
        <v>5</v>
      </c>
      <c r="F1855" s="14">
        <v>6</v>
      </c>
      <c r="G1855" s="14">
        <v>7</v>
      </c>
      <c r="H1855" s="14">
        <v>8</v>
      </c>
      <c r="I1855" s="14">
        <v>9</v>
      </c>
      <c r="J1855" s="14">
        <v>10</v>
      </c>
    </row>
    <row r="1856" spans="1:12" ht="42" customHeight="1">
      <c r="A1856" s="15">
        <v>5</v>
      </c>
      <c r="B1856" s="11" t="s">
        <v>12</v>
      </c>
      <c r="C1856" s="16" t="s">
        <v>111</v>
      </c>
      <c r="D1856" s="17">
        <f>E1847</f>
        <v>3678</v>
      </c>
      <c r="E1856" s="22">
        <v>805040.64</v>
      </c>
      <c r="F1856" s="22">
        <f>F1857+F1863+F1876+F1880+F1881+F1889+F1902+F1903+F1909+F1914+F1919+F1923+F1924+F1925+F1933</f>
        <v>805040.6400000001</v>
      </c>
      <c r="G1856" s="22">
        <f>G1857+G1863+G1876+G1880+G1881+G1889+G1902+G1903+G1909+G1914+G1919+G1923+G1924+G1925+G1933</f>
        <v>176574.77</v>
      </c>
      <c r="H1856" s="22">
        <f>H1857+H1863+H1876+H1880+H1881+H1889+H1902+H1903+H1909+H1914+H1919+H1923+H1924+H1925+H1933</f>
        <v>173532.28</v>
      </c>
      <c r="I1856" s="22">
        <f>I1857+I1863+I1876+I1880+I1881+I1889+I1902+I1903+I1909+I1914+I1919+I1923+I1924+I1925+I1933</f>
        <v>246812.34</v>
      </c>
      <c r="J1856" s="22">
        <f>J1857+J1863+J1876+J1880+J1881+J1889+J1902+J1903+J1909+J1914+J1919+J1923+J1924+J1925+J1933</f>
        <v>208121.25</v>
      </c>
      <c r="K1856" s="23"/>
      <c r="L1856" s="24">
        <f>G1856+H1856+I1856+J1856</f>
        <v>805040.64</v>
      </c>
    </row>
    <row r="1857" spans="1:12" ht="12.75">
      <c r="A1857" s="25">
        <v>5.1</v>
      </c>
      <c r="B1857" s="26" t="s">
        <v>93</v>
      </c>
      <c r="C1857" s="27"/>
      <c r="D1857" s="24"/>
      <c r="E1857" s="24">
        <f aca="true" t="shared" si="340" ref="E1857:J1857">E1859</f>
        <v>0</v>
      </c>
      <c r="F1857" s="24">
        <f t="shared" si="340"/>
        <v>53089.44</v>
      </c>
      <c r="G1857" s="24">
        <f t="shared" si="340"/>
        <v>13272.36</v>
      </c>
      <c r="H1857" s="24">
        <f t="shared" si="340"/>
        <v>13272.36</v>
      </c>
      <c r="I1857" s="24">
        <f t="shared" si="340"/>
        <v>13272.36</v>
      </c>
      <c r="J1857" s="24">
        <f t="shared" si="340"/>
        <v>13272.36</v>
      </c>
      <c r="K1857" s="23"/>
      <c r="L1857" s="24">
        <f aca="true" t="shared" si="341" ref="L1857:L1920">G1857+H1857+I1857+J1857</f>
        <v>53089.44</v>
      </c>
    </row>
    <row r="1858" spans="1:12" ht="12.75">
      <c r="A1858" s="25"/>
      <c r="B1858" s="28" t="s">
        <v>7</v>
      </c>
      <c r="C1858" s="27"/>
      <c r="D1858" s="24"/>
      <c r="E1858" s="24"/>
      <c r="F1858" s="24"/>
      <c r="G1858" s="24"/>
      <c r="H1858" s="24"/>
      <c r="I1858" s="24"/>
      <c r="J1858" s="29"/>
      <c r="K1858" s="23"/>
      <c r="L1858" s="24">
        <f t="shared" si="341"/>
        <v>0</v>
      </c>
    </row>
    <row r="1859" spans="1:12" ht="12.75">
      <c r="A1859" s="25" t="s">
        <v>44</v>
      </c>
      <c r="B1859" s="30" t="s">
        <v>43</v>
      </c>
      <c r="C1859" s="27"/>
      <c r="D1859" s="24"/>
      <c r="E1859" s="24">
        <f aca="true" t="shared" si="342" ref="E1859:J1859">E1861+E1862</f>
        <v>0</v>
      </c>
      <c r="F1859" s="24">
        <f t="shared" si="342"/>
        <v>53089.44</v>
      </c>
      <c r="G1859" s="24">
        <f t="shared" si="342"/>
        <v>13272.36</v>
      </c>
      <c r="H1859" s="24">
        <f t="shared" si="342"/>
        <v>13272.36</v>
      </c>
      <c r="I1859" s="24">
        <f t="shared" si="342"/>
        <v>13272.36</v>
      </c>
      <c r="J1859" s="24">
        <f t="shared" si="342"/>
        <v>13272.36</v>
      </c>
      <c r="K1859" s="23"/>
      <c r="L1859" s="24">
        <f t="shared" si="341"/>
        <v>53089.44</v>
      </c>
    </row>
    <row r="1860" spans="1:12" ht="12.75">
      <c r="A1860" s="25"/>
      <c r="B1860" s="31" t="s">
        <v>7</v>
      </c>
      <c r="C1860" s="27"/>
      <c r="D1860" s="24"/>
      <c r="E1860" s="24"/>
      <c r="F1860" s="24"/>
      <c r="G1860" s="24"/>
      <c r="H1860" s="24"/>
      <c r="I1860" s="24"/>
      <c r="J1860" s="29"/>
      <c r="K1860" s="23"/>
      <c r="L1860" s="24">
        <f t="shared" si="341"/>
        <v>0</v>
      </c>
    </row>
    <row r="1861" spans="1:12" ht="12.75">
      <c r="A1861" s="25"/>
      <c r="B1861" s="31" t="s">
        <v>19</v>
      </c>
      <c r="C1861" s="27"/>
      <c r="D1861" s="24"/>
      <c r="E1861" s="24"/>
      <c r="F1861" s="24">
        <f>G1861+H1861+I1861+J1861</f>
        <v>48263.12</v>
      </c>
      <c r="G1861" s="24">
        <v>12065.78</v>
      </c>
      <c r="H1861" s="24">
        <v>12065.78</v>
      </c>
      <c r="I1861" s="24">
        <v>12065.78</v>
      </c>
      <c r="J1861" s="24">
        <v>12065.78</v>
      </c>
      <c r="K1861" s="23"/>
      <c r="L1861" s="24">
        <f t="shared" si="341"/>
        <v>48263.12</v>
      </c>
    </row>
    <row r="1862" spans="1:12" ht="12.75">
      <c r="A1862" s="25"/>
      <c r="B1862" s="31" t="s">
        <v>20</v>
      </c>
      <c r="C1862" s="27"/>
      <c r="D1862" s="24"/>
      <c r="E1862" s="24"/>
      <c r="F1862" s="24">
        <f>G1862+H1862+I1862+J1862</f>
        <v>4826.32</v>
      </c>
      <c r="G1862" s="24">
        <v>1206.58</v>
      </c>
      <c r="H1862" s="24">
        <v>1206.58</v>
      </c>
      <c r="I1862" s="24">
        <v>1206.58</v>
      </c>
      <c r="J1862" s="24">
        <v>1206.58</v>
      </c>
      <c r="K1862" s="23"/>
      <c r="L1862" s="24">
        <f t="shared" si="341"/>
        <v>4826.32</v>
      </c>
    </row>
    <row r="1863" spans="1:12" ht="51">
      <c r="A1863" s="25">
        <v>5.2</v>
      </c>
      <c r="B1863" s="28" t="s">
        <v>94</v>
      </c>
      <c r="C1863" s="27"/>
      <c r="D1863" s="24"/>
      <c r="E1863" s="24">
        <f aca="true" t="shared" si="343" ref="E1863:J1863">E1865+E1871</f>
        <v>0</v>
      </c>
      <c r="F1863" s="24">
        <f t="shared" si="343"/>
        <v>149449.08</v>
      </c>
      <c r="G1863" s="24">
        <f t="shared" si="343"/>
        <v>37362.27</v>
      </c>
      <c r="H1863" s="24">
        <f t="shared" si="343"/>
        <v>37362.27</v>
      </c>
      <c r="I1863" s="24">
        <f t="shared" si="343"/>
        <v>37362.27</v>
      </c>
      <c r="J1863" s="24">
        <f t="shared" si="343"/>
        <v>37362.27</v>
      </c>
      <c r="K1863" s="23"/>
      <c r="L1863" s="24">
        <f t="shared" si="341"/>
        <v>149449.08</v>
      </c>
    </row>
    <row r="1864" spans="1:12" ht="12.75">
      <c r="A1864" s="25"/>
      <c r="B1864" s="28" t="s">
        <v>7</v>
      </c>
      <c r="C1864" s="27"/>
      <c r="D1864" s="24"/>
      <c r="E1864" s="24"/>
      <c r="F1864" s="24"/>
      <c r="G1864" s="24"/>
      <c r="H1864" s="24"/>
      <c r="I1864" s="24"/>
      <c r="J1864" s="24"/>
      <c r="K1864" s="23"/>
      <c r="L1864" s="24">
        <f t="shared" si="341"/>
        <v>0</v>
      </c>
    </row>
    <row r="1865" spans="1:12" ht="12.75">
      <c r="A1865" s="25" t="s">
        <v>21</v>
      </c>
      <c r="B1865" s="32" t="s">
        <v>28</v>
      </c>
      <c r="C1865" s="27"/>
      <c r="D1865" s="24"/>
      <c r="E1865" s="24">
        <f aca="true" t="shared" si="344" ref="E1865:J1865">E1867+E1868+E1869+E1870</f>
        <v>0</v>
      </c>
      <c r="F1865" s="24">
        <f t="shared" si="344"/>
        <v>0</v>
      </c>
      <c r="G1865" s="24">
        <f t="shared" si="344"/>
        <v>0</v>
      </c>
      <c r="H1865" s="24">
        <f t="shared" si="344"/>
        <v>0</v>
      </c>
      <c r="I1865" s="24">
        <f t="shared" si="344"/>
        <v>0</v>
      </c>
      <c r="J1865" s="24">
        <f t="shared" si="344"/>
        <v>0</v>
      </c>
      <c r="K1865" s="23"/>
      <c r="L1865" s="24">
        <f t="shared" si="341"/>
        <v>0</v>
      </c>
    </row>
    <row r="1866" spans="1:12" ht="12.75">
      <c r="A1866" s="25"/>
      <c r="B1866" s="33" t="s">
        <v>7</v>
      </c>
      <c r="C1866" s="27"/>
      <c r="D1866" s="24"/>
      <c r="E1866" s="24"/>
      <c r="F1866" s="24"/>
      <c r="G1866" s="24"/>
      <c r="H1866" s="24"/>
      <c r="I1866" s="24"/>
      <c r="J1866" s="24"/>
      <c r="K1866" s="23"/>
      <c r="L1866" s="24">
        <f t="shared" si="341"/>
        <v>0</v>
      </c>
    </row>
    <row r="1867" spans="1:12" ht="22.5">
      <c r="A1867" s="25"/>
      <c r="B1867" s="33" t="s">
        <v>22</v>
      </c>
      <c r="C1867" s="27"/>
      <c r="D1867" s="24"/>
      <c r="E1867" s="24"/>
      <c r="F1867" s="24">
        <f>G1867+H1867+I1867+J1867</f>
        <v>0</v>
      </c>
      <c r="G1867" s="58">
        <v>0</v>
      </c>
      <c r="H1867" s="24">
        <v>0</v>
      </c>
      <c r="I1867" s="24">
        <v>0</v>
      </c>
      <c r="J1867" s="24">
        <v>0</v>
      </c>
      <c r="K1867" s="23"/>
      <c r="L1867" s="24">
        <f t="shared" si="341"/>
        <v>0</v>
      </c>
    </row>
    <row r="1868" spans="1:12" ht="22.5">
      <c r="A1868" s="25"/>
      <c r="B1868" s="33" t="s">
        <v>23</v>
      </c>
      <c r="C1868" s="27"/>
      <c r="D1868" s="24"/>
      <c r="E1868" s="24"/>
      <c r="F1868" s="24">
        <f>G1868+H1868+I1868+J1868</f>
        <v>0</v>
      </c>
      <c r="G1868" s="24">
        <v>0</v>
      </c>
      <c r="H1868" s="24">
        <v>0</v>
      </c>
      <c r="I1868" s="24">
        <v>0</v>
      </c>
      <c r="J1868" s="24">
        <v>0</v>
      </c>
      <c r="K1868" s="23"/>
      <c r="L1868" s="24">
        <f t="shared" si="341"/>
        <v>0</v>
      </c>
    </row>
    <row r="1869" spans="1:12" ht="12.75">
      <c r="A1869" s="25"/>
      <c r="B1869" s="33" t="s">
        <v>96</v>
      </c>
      <c r="C1869" s="27"/>
      <c r="D1869" s="24"/>
      <c r="E1869" s="24"/>
      <c r="F1869" s="24">
        <f>G1869+H1869+I1869+J1869</f>
        <v>0</v>
      </c>
      <c r="G1869" s="24"/>
      <c r="H1869" s="24"/>
      <c r="I1869" s="24"/>
      <c r="J1869" s="24"/>
      <c r="K1869" s="23"/>
      <c r="L1869" s="24">
        <f t="shared" si="341"/>
        <v>0</v>
      </c>
    </row>
    <row r="1870" spans="1:12" ht="12.75">
      <c r="A1870" s="25"/>
      <c r="B1870" s="33" t="s">
        <v>97</v>
      </c>
      <c r="C1870" s="27"/>
      <c r="D1870" s="24"/>
      <c r="E1870" s="24"/>
      <c r="F1870" s="24">
        <f>G1870+H1870+I1870+J1870</f>
        <v>0</v>
      </c>
      <c r="G1870" s="24">
        <v>0</v>
      </c>
      <c r="H1870" s="24">
        <v>0</v>
      </c>
      <c r="I1870" s="24">
        <v>0</v>
      </c>
      <c r="J1870" s="24">
        <v>0</v>
      </c>
      <c r="K1870" s="23"/>
      <c r="L1870" s="24">
        <f t="shared" si="341"/>
        <v>0</v>
      </c>
    </row>
    <row r="1871" spans="1:12" ht="22.5">
      <c r="A1871" s="25" t="s">
        <v>24</v>
      </c>
      <c r="B1871" s="34" t="s">
        <v>25</v>
      </c>
      <c r="C1871" s="27"/>
      <c r="D1871" s="24"/>
      <c r="E1871" s="24">
        <f aca="true" t="shared" si="345" ref="E1871:J1871">E1873+E1874+E1875</f>
        <v>0</v>
      </c>
      <c r="F1871" s="24">
        <f t="shared" si="345"/>
        <v>149449.08</v>
      </c>
      <c r="G1871" s="24">
        <f t="shared" si="345"/>
        <v>37362.27</v>
      </c>
      <c r="H1871" s="24">
        <f t="shared" si="345"/>
        <v>37362.27</v>
      </c>
      <c r="I1871" s="24">
        <f t="shared" si="345"/>
        <v>37362.27</v>
      </c>
      <c r="J1871" s="24">
        <f t="shared" si="345"/>
        <v>37362.27</v>
      </c>
      <c r="K1871" s="23"/>
      <c r="L1871" s="24">
        <f t="shared" si="341"/>
        <v>149449.08</v>
      </c>
    </row>
    <row r="1872" spans="1:12" ht="12.75">
      <c r="A1872" s="25"/>
      <c r="B1872" s="33" t="s">
        <v>7</v>
      </c>
      <c r="C1872" s="27"/>
      <c r="D1872" s="24"/>
      <c r="E1872" s="24"/>
      <c r="F1872" s="24"/>
      <c r="G1872" s="24"/>
      <c r="H1872" s="24"/>
      <c r="I1872" s="24"/>
      <c r="J1872" s="24"/>
      <c r="K1872" s="23"/>
      <c r="L1872" s="24">
        <f t="shared" si="341"/>
        <v>0</v>
      </c>
    </row>
    <row r="1873" spans="1:12" ht="14.25">
      <c r="A1873" s="25"/>
      <c r="B1873" s="33" t="s">
        <v>26</v>
      </c>
      <c r="C1873" s="27"/>
      <c r="D1873" s="24"/>
      <c r="E1873" s="24"/>
      <c r="F1873" s="24">
        <f>G1873+H1873+I1873+J1873</f>
        <v>115852</v>
      </c>
      <c r="G1873" s="58">
        <v>28963</v>
      </c>
      <c r="H1873" s="24">
        <v>28963</v>
      </c>
      <c r="I1873" s="24">
        <v>28963</v>
      </c>
      <c r="J1873" s="24">
        <v>28963</v>
      </c>
      <c r="K1873" s="23"/>
      <c r="L1873" s="24">
        <f t="shared" si="341"/>
        <v>115852</v>
      </c>
    </row>
    <row r="1874" spans="1:12" ht="22.5">
      <c r="A1874" s="25"/>
      <c r="B1874" s="33" t="s">
        <v>27</v>
      </c>
      <c r="C1874" s="27"/>
      <c r="D1874" s="24"/>
      <c r="E1874" s="24"/>
      <c r="F1874" s="24">
        <f>G1874+H1874+I1874+J1874</f>
        <v>23170.4</v>
      </c>
      <c r="G1874" s="24">
        <v>5792.6</v>
      </c>
      <c r="H1874" s="24">
        <v>5792.6</v>
      </c>
      <c r="I1874" s="24">
        <v>5792.6</v>
      </c>
      <c r="J1874" s="24">
        <v>5792.6</v>
      </c>
      <c r="K1874" s="23"/>
      <c r="L1874" s="24">
        <f t="shared" si="341"/>
        <v>23170.4</v>
      </c>
    </row>
    <row r="1875" spans="1:12" ht="12.75">
      <c r="A1875" s="25"/>
      <c r="B1875" s="33" t="s">
        <v>97</v>
      </c>
      <c r="C1875" s="27"/>
      <c r="D1875" s="24"/>
      <c r="E1875" s="24"/>
      <c r="F1875" s="24">
        <f>G1875+H1875+I1875+J1875</f>
        <v>10426.68</v>
      </c>
      <c r="G1875" s="24">
        <v>2606.67</v>
      </c>
      <c r="H1875" s="24">
        <v>2606.67</v>
      </c>
      <c r="I1875" s="24">
        <v>2606.67</v>
      </c>
      <c r="J1875" s="24">
        <v>2606.67</v>
      </c>
      <c r="K1875" s="23"/>
      <c r="L1875" s="24">
        <f t="shared" si="341"/>
        <v>10426.68</v>
      </c>
    </row>
    <row r="1876" spans="1:12" ht="25.5">
      <c r="A1876" s="25">
        <v>5.3</v>
      </c>
      <c r="B1876" s="28" t="s">
        <v>85</v>
      </c>
      <c r="C1876" s="27"/>
      <c r="D1876" s="24"/>
      <c r="E1876" s="24">
        <f aca="true" t="shared" si="346" ref="E1876:J1876">E1878+E1879</f>
        <v>0</v>
      </c>
      <c r="F1876" s="24">
        <f t="shared" si="346"/>
        <v>60124.530000000006</v>
      </c>
      <c r="G1876" s="24">
        <f t="shared" si="346"/>
        <v>14825.220000000001</v>
      </c>
      <c r="H1876" s="24">
        <f t="shared" si="346"/>
        <v>14989.95</v>
      </c>
      <c r="I1876" s="24">
        <f t="shared" si="346"/>
        <v>15154.68</v>
      </c>
      <c r="J1876" s="24">
        <f t="shared" si="346"/>
        <v>15154.68</v>
      </c>
      <c r="K1876" s="23"/>
      <c r="L1876" s="24">
        <f t="shared" si="341"/>
        <v>60124.530000000006</v>
      </c>
    </row>
    <row r="1877" spans="1:12" ht="12.75">
      <c r="A1877" s="25"/>
      <c r="B1877" s="28" t="s">
        <v>7</v>
      </c>
      <c r="C1877" s="27"/>
      <c r="D1877" s="24"/>
      <c r="E1877" s="24"/>
      <c r="F1877" s="24"/>
      <c r="G1877" s="24"/>
      <c r="H1877" s="24"/>
      <c r="I1877" s="24"/>
      <c r="J1877" s="24"/>
      <c r="K1877" s="23"/>
      <c r="L1877" s="24">
        <f t="shared" si="341"/>
        <v>0</v>
      </c>
    </row>
    <row r="1878" spans="1:12" ht="12.75">
      <c r="A1878" s="25" t="s">
        <v>88</v>
      </c>
      <c r="B1878" s="32" t="s">
        <v>86</v>
      </c>
      <c r="C1878" s="27"/>
      <c r="D1878" s="24"/>
      <c r="E1878" s="24"/>
      <c r="F1878" s="24">
        <f>G1878+H1878+I1878+J1878</f>
        <v>44521.380000000005</v>
      </c>
      <c r="G1878" s="24">
        <v>10977.87</v>
      </c>
      <c r="H1878" s="24">
        <v>11099.85</v>
      </c>
      <c r="I1878" s="24">
        <v>11221.83</v>
      </c>
      <c r="J1878" s="24">
        <v>11221.83</v>
      </c>
      <c r="K1878" s="23"/>
      <c r="L1878" s="24">
        <f t="shared" si="341"/>
        <v>44521.380000000005</v>
      </c>
    </row>
    <row r="1879" spans="1:12" ht="12.75">
      <c r="A1879" s="25" t="s">
        <v>89</v>
      </c>
      <c r="B1879" s="32" t="s">
        <v>87</v>
      </c>
      <c r="C1879" s="27"/>
      <c r="D1879" s="24"/>
      <c r="E1879" s="24"/>
      <c r="F1879" s="24">
        <f>G1879+H1879+I1879+J1879</f>
        <v>15603.15</v>
      </c>
      <c r="G1879" s="24">
        <v>3847.35</v>
      </c>
      <c r="H1879" s="24">
        <v>3890.1</v>
      </c>
      <c r="I1879" s="24">
        <v>3932.85</v>
      </c>
      <c r="J1879" s="24">
        <v>3932.85</v>
      </c>
      <c r="K1879" s="23"/>
      <c r="L1879" s="24">
        <f t="shared" si="341"/>
        <v>15603.15</v>
      </c>
    </row>
    <row r="1880" spans="1:12" ht="12.75">
      <c r="A1880" s="25">
        <v>5.4</v>
      </c>
      <c r="B1880" s="28" t="s">
        <v>13</v>
      </c>
      <c r="C1880" s="27"/>
      <c r="D1880" s="24"/>
      <c r="E1880" s="24">
        <v>0</v>
      </c>
      <c r="F1880" s="24">
        <f>G1880+H1880+I1880+J1880</f>
        <v>37597.88</v>
      </c>
      <c r="G1880" s="24">
        <v>9399.47</v>
      </c>
      <c r="H1880" s="24">
        <v>9399.47</v>
      </c>
      <c r="I1880" s="24">
        <v>9399.47</v>
      </c>
      <c r="J1880" s="24">
        <v>9399.47</v>
      </c>
      <c r="K1880" s="23"/>
      <c r="L1880" s="24">
        <f t="shared" si="341"/>
        <v>37597.88</v>
      </c>
    </row>
    <row r="1881" spans="1:12" ht="51">
      <c r="A1881" s="25">
        <v>5.5</v>
      </c>
      <c r="B1881" s="28" t="s">
        <v>84</v>
      </c>
      <c r="C1881" s="27"/>
      <c r="D1881" s="24"/>
      <c r="E1881" s="24">
        <f aca="true" t="shared" si="347" ref="E1881:J1881">E1883+E1888</f>
        <v>0</v>
      </c>
      <c r="F1881" s="24">
        <f t="shared" si="347"/>
        <v>217029.25</v>
      </c>
      <c r="G1881" s="24">
        <f t="shared" si="347"/>
        <v>35978.479999999996</v>
      </c>
      <c r="H1881" s="24">
        <f t="shared" si="347"/>
        <v>35978.479999999996</v>
      </c>
      <c r="I1881" s="24">
        <f t="shared" si="347"/>
        <v>109093.81</v>
      </c>
      <c r="J1881" s="24">
        <f t="shared" si="347"/>
        <v>35978.479999999996</v>
      </c>
      <c r="K1881" s="23"/>
      <c r="L1881" s="24">
        <f t="shared" si="341"/>
        <v>217029.25</v>
      </c>
    </row>
    <row r="1882" spans="1:12" ht="12.75">
      <c r="A1882" s="25"/>
      <c r="B1882" s="28" t="s">
        <v>7</v>
      </c>
      <c r="C1882" s="27"/>
      <c r="D1882" s="24"/>
      <c r="E1882" s="24"/>
      <c r="F1882" s="24"/>
      <c r="G1882" s="24"/>
      <c r="H1882" s="24"/>
      <c r="I1882" s="24"/>
      <c r="J1882" s="24"/>
      <c r="K1882" s="23"/>
      <c r="L1882" s="24">
        <f t="shared" si="341"/>
        <v>0</v>
      </c>
    </row>
    <row r="1883" spans="1:12" ht="20.25" customHeight="1">
      <c r="A1883" s="25" t="s">
        <v>45</v>
      </c>
      <c r="B1883" s="34" t="s">
        <v>29</v>
      </c>
      <c r="C1883" s="27"/>
      <c r="D1883" s="24"/>
      <c r="E1883" s="24">
        <f aca="true" t="shared" si="348" ref="E1883:J1883">E1885+E1886+E1887</f>
        <v>0</v>
      </c>
      <c r="F1883" s="24">
        <f t="shared" si="348"/>
        <v>143913.91999999998</v>
      </c>
      <c r="G1883" s="24">
        <f t="shared" si="348"/>
        <v>35978.479999999996</v>
      </c>
      <c r="H1883" s="24">
        <f t="shared" si="348"/>
        <v>35978.479999999996</v>
      </c>
      <c r="I1883" s="24">
        <f t="shared" si="348"/>
        <v>35978.479999999996</v>
      </c>
      <c r="J1883" s="24">
        <f t="shared" si="348"/>
        <v>35978.479999999996</v>
      </c>
      <c r="K1883" s="23"/>
      <c r="L1883" s="24">
        <f t="shared" si="341"/>
        <v>143913.91999999998</v>
      </c>
    </row>
    <row r="1884" spans="1:12" ht="12.75">
      <c r="A1884" s="25"/>
      <c r="B1884" s="33" t="s">
        <v>7</v>
      </c>
      <c r="C1884" s="27"/>
      <c r="D1884" s="24"/>
      <c r="E1884" s="24"/>
      <c r="F1884" s="24"/>
      <c r="G1884" s="24"/>
      <c r="H1884" s="24"/>
      <c r="I1884" s="24"/>
      <c r="J1884" s="24"/>
      <c r="K1884" s="23"/>
      <c r="L1884" s="24">
        <f t="shared" si="341"/>
        <v>0</v>
      </c>
    </row>
    <row r="1885" spans="1:12" ht="14.25">
      <c r="A1885" s="25"/>
      <c r="B1885" s="33" t="s">
        <v>26</v>
      </c>
      <c r="C1885" s="27"/>
      <c r="D1885" s="24"/>
      <c r="E1885" s="24"/>
      <c r="F1885" s="24">
        <f>G1885+H1885+I1885+J1885</f>
        <v>111561.16</v>
      </c>
      <c r="G1885" s="58">
        <v>27890.29</v>
      </c>
      <c r="H1885" s="24">
        <v>27890.29</v>
      </c>
      <c r="I1885" s="24">
        <v>27890.29</v>
      </c>
      <c r="J1885" s="24">
        <v>27890.29</v>
      </c>
      <c r="K1885" s="23"/>
      <c r="L1885" s="24">
        <f t="shared" si="341"/>
        <v>111561.16</v>
      </c>
    </row>
    <row r="1886" spans="1:12" ht="22.5">
      <c r="A1886" s="25"/>
      <c r="B1886" s="33" t="s">
        <v>27</v>
      </c>
      <c r="C1886" s="27"/>
      <c r="D1886" s="24"/>
      <c r="E1886" s="24"/>
      <c r="F1886" s="24">
        <f>G1886+H1886+I1886+J1886</f>
        <v>22312.24</v>
      </c>
      <c r="G1886" s="24">
        <v>5578.06</v>
      </c>
      <c r="H1886" s="24">
        <v>5578.06</v>
      </c>
      <c r="I1886" s="24">
        <v>5578.06</v>
      </c>
      <c r="J1886" s="24">
        <v>5578.06</v>
      </c>
      <c r="K1886" s="23"/>
      <c r="L1886" s="24">
        <f t="shared" si="341"/>
        <v>22312.24</v>
      </c>
    </row>
    <row r="1887" spans="1:12" ht="12.75">
      <c r="A1887" s="25"/>
      <c r="B1887" s="33" t="s">
        <v>97</v>
      </c>
      <c r="C1887" s="27"/>
      <c r="D1887" s="24"/>
      <c r="E1887" s="24"/>
      <c r="F1887" s="24">
        <f>G1887+H1887+I1887+J1887</f>
        <v>10040.52</v>
      </c>
      <c r="G1887" s="24">
        <v>2510.13</v>
      </c>
      <c r="H1887" s="24">
        <v>2510.13</v>
      </c>
      <c r="I1887" s="24">
        <v>2510.13</v>
      </c>
      <c r="J1887" s="24">
        <v>2510.13</v>
      </c>
      <c r="K1887" s="23"/>
      <c r="L1887" s="24">
        <f t="shared" si="341"/>
        <v>10040.52</v>
      </c>
    </row>
    <row r="1888" spans="1:12" ht="47.25" customHeight="1">
      <c r="A1888" s="25" t="s">
        <v>46</v>
      </c>
      <c r="B1888" s="34" t="s">
        <v>92</v>
      </c>
      <c r="C1888" s="27"/>
      <c r="D1888" s="24"/>
      <c r="E1888" s="24">
        <v>0</v>
      </c>
      <c r="F1888" s="24">
        <f>G1888+H1888+I1888+J1888</f>
        <v>73115.33</v>
      </c>
      <c r="G1888" s="24"/>
      <c r="H1888" s="24"/>
      <c r="I1888" s="24">
        <v>73115.33</v>
      </c>
      <c r="J1888" s="24"/>
      <c r="K1888" s="23"/>
      <c r="L1888" s="24">
        <f t="shared" si="341"/>
        <v>73115.33</v>
      </c>
    </row>
    <row r="1889" spans="1:12" ht="63.75">
      <c r="A1889" s="25">
        <v>5.6</v>
      </c>
      <c r="B1889" s="28" t="s">
        <v>81</v>
      </c>
      <c r="C1889" s="27"/>
      <c r="D1889" s="24"/>
      <c r="E1889" s="24">
        <f aca="true" t="shared" si="349" ref="E1889:J1889">E1891+E1896+E1897+E1898+E1899+E1900+E1901</f>
        <v>0</v>
      </c>
      <c r="F1889" s="24">
        <f t="shared" si="349"/>
        <v>150487.96</v>
      </c>
      <c r="G1889" s="24">
        <f t="shared" si="349"/>
        <v>37621.99</v>
      </c>
      <c r="H1889" s="24">
        <f t="shared" si="349"/>
        <v>37621.99</v>
      </c>
      <c r="I1889" s="24">
        <f t="shared" si="349"/>
        <v>37621.99</v>
      </c>
      <c r="J1889" s="24">
        <f t="shared" si="349"/>
        <v>37621.99</v>
      </c>
      <c r="K1889" s="23"/>
      <c r="L1889" s="24">
        <f t="shared" si="341"/>
        <v>150487.96</v>
      </c>
    </row>
    <row r="1890" spans="1:12" ht="12.75">
      <c r="A1890" s="25"/>
      <c r="B1890" s="28" t="s">
        <v>7</v>
      </c>
      <c r="C1890" s="27"/>
      <c r="D1890" s="24"/>
      <c r="E1890" s="24"/>
      <c r="F1890" s="24"/>
      <c r="G1890" s="24"/>
      <c r="H1890" s="24"/>
      <c r="I1890" s="24"/>
      <c r="J1890" s="24"/>
      <c r="K1890" s="23"/>
      <c r="L1890" s="24">
        <f t="shared" si="341"/>
        <v>0</v>
      </c>
    </row>
    <row r="1891" spans="1:12" ht="33.75">
      <c r="A1891" s="25" t="s">
        <v>47</v>
      </c>
      <c r="B1891" s="32" t="s">
        <v>95</v>
      </c>
      <c r="C1891" s="27"/>
      <c r="D1891" s="24"/>
      <c r="E1891" s="24">
        <f aca="true" t="shared" si="350" ref="E1891:J1891">E1893+E1894+E1895</f>
        <v>0</v>
      </c>
      <c r="F1891" s="24">
        <f t="shared" si="350"/>
        <v>150487.96</v>
      </c>
      <c r="G1891" s="24">
        <f t="shared" si="350"/>
        <v>37621.99</v>
      </c>
      <c r="H1891" s="24">
        <f t="shared" si="350"/>
        <v>37621.99</v>
      </c>
      <c r="I1891" s="24">
        <f t="shared" si="350"/>
        <v>37621.99</v>
      </c>
      <c r="J1891" s="24">
        <f t="shared" si="350"/>
        <v>37621.99</v>
      </c>
      <c r="K1891" s="23"/>
      <c r="L1891" s="24">
        <f t="shared" si="341"/>
        <v>150487.96</v>
      </c>
    </row>
    <row r="1892" spans="1:12" ht="12.75">
      <c r="A1892" s="25"/>
      <c r="B1892" s="33" t="s">
        <v>7</v>
      </c>
      <c r="C1892" s="27"/>
      <c r="D1892" s="24"/>
      <c r="E1892" s="24"/>
      <c r="F1892" s="24"/>
      <c r="G1892" s="24"/>
      <c r="H1892" s="24"/>
      <c r="I1892" s="24"/>
      <c r="J1892" s="24"/>
      <c r="K1892" s="23"/>
      <c r="L1892" s="24">
        <f t="shared" si="341"/>
        <v>0</v>
      </c>
    </row>
    <row r="1893" spans="1:12" ht="22.5">
      <c r="A1893" s="25"/>
      <c r="B1893" s="33" t="s">
        <v>90</v>
      </c>
      <c r="C1893" s="27"/>
      <c r="D1893" s="24"/>
      <c r="E1893" s="24"/>
      <c r="F1893" s="24">
        <f aca="true" t="shared" si="351" ref="F1893:F1902">G1893+H1893+I1893+J1893</f>
        <v>115938.32</v>
      </c>
      <c r="G1893" s="58">
        <v>28984.58</v>
      </c>
      <c r="H1893" s="58">
        <v>28984.58</v>
      </c>
      <c r="I1893" s="58">
        <v>28984.58</v>
      </c>
      <c r="J1893" s="58">
        <v>28984.58</v>
      </c>
      <c r="K1893" s="23"/>
      <c r="L1893" s="24">
        <f t="shared" si="341"/>
        <v>115938.32</v>
      </c>
    </row>
    <row r="1894" spans="1:12" ht="22.5">
      <c r="A1894" s="25"/>
      <c r="B1894" s="33" t="s">
        <v>23</v>
      </c>
      <c r="C1894" s="27"/>
      <c r="D1894" s="24"/>
      <c r="E1894" s="24"/>
      <c r="F1894" s="24">
        <f t="shared" si="351"/>
        <v>23187.68</v>
      </c>
      <c r="G1894" s="24">
        <v>5796.92</v>
      </c>
      <c r="H1894" s="58">
        <v>5796.92</v>
      </c>
      <c r="I1894" s="58">
        <v>5796.92</v>
      </c>
      <c r="J1894" s="58">
        <v>5796.92</v>
      </c>
      <c r="K1894" s="23"/>
      <c r="L1894" s="24">
        <f t="shared" si="341"/>
        <v>23187.68</v>
      </c>
    </row>
    <row r="1895" spans="1:12" ht="14.25">
      <c r="A1895" s="25"/>
      <c r="B1895" s="33" t="s">
        <v>97</v>
      </c>
      <c r="C1895" s="27"/>
      <c r="D1895" s="24"/>
      <c r="E1895" s="24"/>
      <c r="F1895" s="24">
        <f t="shared" si="351"/>
        <v>11361.96</v>
      </c>
      <c r="G1895" s="24">
        <v>2840.49</v>
      </c>
      <c r="H1895" s="58">
        <v>2840.49</v>
      </c>
      <c r="I1895" s="58">
        <v>2840.49</v>
      </c>
      <c r="J1895" s="58">
        <v>2840.49</v>
      </c>
      <c r="K1895" s="23"/>
      <c r="L1895" s="24">
        <f t="shared" si="341"/>
        <v>11361.96</v>
      </c>
    </row>
    <row r="1896" spans="1:12" ht="22.5">
      <c r="A1896" s="25" t="s">
        <v>48</v>
      </c>
      <c r="B1896" s="32" t="s">
        <v>91</v>
      </c>
      <c r="C1896" s="27"/>
      <c r="D1896" s="24"/>
      <c r="E1896" s="24">
        <v>0</v>
      </c>
      <c r="F1896" s="24">
        <f t="shared" si="351"/>
        <v>0</v>
      </c>
      <c r="G1896" s="24"/>
      <c r="H1896" s="24"/>
      <c r="I1896" s="24"/>
      <c r="J1896" s="24"/>
      <c r="K1896" s="23"/>
      <c r="L1896" s="24">
        <f t="shared" si="341"/>
        <v>0</v>
      </c>
    </row>
    <row r="1897" spans="1:12" ht="12.75">
      <c r="A1897" s="25" t="s">
        <v>49</v>
      </c>
      <c r="B1897" s="34" t="s">
        <v>30</v>
      </c>
      <c r="C1897" s="27"/>
      <c r="D1897" s="24"/>
      <c r="E1897" s="24">
        <v>0</v>
      </c>
      <c r="F1897" s="24">
        <f t="shared" si="351"/>
        <v>0</v>
      </c>
      <c r="G1897" s="24"/>
      <c r="H1897" s="24"/>
      <c r="I1897" s="24"/>
      <c r="J1897" s="24"/>
      <c r="K1897" s="23"/>
      <c r="L1897" s="24">
        <f t="shared" si="341"/>
        <v>0</v>
      </c>
    </row>
    <row r="1898" spans="1:12" ht="12.75">
      <c r="A1898" s="25" t="s">
        <v>50</v>
      </c>
      <c r="B1898" s="30" t="s">
        <v>31</v>
      </c>
      <c r="C1898" s="27"/>
      <c r="D1898" s="24"/>
      <c r="E1898" s="24">
        <v>0</v>
      </c>
      <c r="F1898" s="24">
        <f t="shared" si="351"/>
        <v>0</v>
      </c>
      <c r="G1898" s="24">
        <v>0</v>
      </c>
      <c r="H1898" s="24">
        <v>0</v>
      </c>
      <c r="I1898" s="24">
        <v>0</v>
      </c>
      <c r="J1898" s="24">
        <v>0</v>
      </c>
      <c r="K1898" s="23"/>
      <c r="L1898" s="24">
        <f t="shared" si="341"/>
        <v>0</v>
      </c>
    </row>
    <row r="1899" spans="1:12" ht="12.75">
      <c r="A1899" s="25" t="s">
        <v>80</v>
      </c>
      <c r="B1899" s="34" t="s">
        <v>32</v>
      </c>
      <c r="C1899" s="27"/>
      <c r="D1899" s="24"/>
      <c r="E1899" s="24">
        <v>0</v>
      </c>
      <c r="F1899" s="24">
        <f t="shared" si="351"/>
        <v>0</v>
      </c>
      <c r="G1899" s="24">
        <v>0</v>
      </c>
      <c r="H1899" s="24">
        <v>0</v>
      </c>
      <c r="I1899" s="24">
        <v>0</v>
      </c>
      <c r="J1899" s="24">
        <v>0</v>
      </c>
      <c r="K1899" s="23"/>
      <c r="L1899" s="24">
        <f t="shared" si="341"/>
        <v>0</v>
      </c>
    </row>
    <row r="1900" spans="1:12" ht="12.75">
      <c r="A1900" s="25" t="s">
        <v>82</v>
      </c>
      <c r="B1900" s="34" t="s">
        <v>33</v>
      </c>
      <c r="C1900" s="27"/>
      <c r="D1900" s="24"/>
      <c r="E1900" s="24">
        <v>0</v>
      </c>
      <c r="F1900" s="24">
        <f t="shared" si="351"/>
        <v>0</v>
      </c>
      <c r="G1900" s="24">
        <v>0</v>
      </c>
      <c r="H1900" s="24">
        <v>0</v>
      </c>
      <c r="I1900" s="24">
        <v>0</v>
      </c>
      <c r="J1900" s="24">
        <v>0</v>
      </c>
      <c r="K1900" s="23"/>
      <c r="L1900" s="24">
        <f t="shared" si="341"/>
        <v>0</v>
      </c>
    </row>
    <row r="1901" spans="1:12" ht="12.75">
      <c r="A1901" s="25" t="s">
        <v>83</v>
      </c>
      <c r="B1901" s="35" t="s">
        <v>67</v>
      </c>
      <c r="C1901" s="27"/>
      <c r="D1901" s="24"/>
      <c r="E1901" s="24">
        <v>0</v>
      </c>
      <c r="F1901" s="24">
        <f t="shared" si="351"/>
        <v>0</v>
      </c>
      <c r="G1901" s="24"/>
      <c r="H1901" s="24"/>
      <c r="I1901" s="24"/>
      <c r="J1901" s="24"/>
      <c r="K1901" s="23"/>
      <c r="L1901" s="24">
        <f t="shared" si="341"/>
        <v>0</v>
      </c>
    </row>
    <row r="1902" spans="1:12" ht="63.75">
      <c r="A1902" s="25">
        <v>5.7</v>
      </c>
      <c r="B1902" s="28" t="s">
        <v>14</v>
      </c>
      <c r="C1902" s="27"/>
      <c r="D1902" s="24"/>
      <c r="E1902" s="24">
        <v>0</v>
      </c>
      <c r="F1902" s="24">
        <f t="shared" si="351"/>
        <v>0</v>
      </c>
      <c r="G1902" s="24"/>
      <c r="H1902" s="24"/>
      <c r="I1902" s="24"/>
      <c r="J1902" s="24"/>
      <c r="K1902" s="23"/>
      <c r="L1902" s="24">
        <f t="shared" si="341"/>
        <v>0</v>
      </c>
    </row>
    <row r="1903" spans="1:12" ht="51">
      <c r="A1903" s="25">
        <v>5.8</v>
      </c>
      <c r="B1903" s="28" t="s">
        <v>79</v>
      </c>
      <c r="C1903" s="27"/>
      <c r="D1903" s="24"/>
      <c r="E1903" s="24">
        <f aca="true" t="shared" si="352" ref="E1903:J1903">E1905+E1906+E1907+E1908</f>
        <v>0</v>
      </c>
      <c r="F1903" s="24">
        <f t="shared" si="352"/>
        <v>0</v>
      </c>
      <c r="G1903" s="24">
        <f t="shared" si="352"/>
        <v>0</v>
      </c>
      <c r="H1903" s="24">
        <f t="shared" si="352"/>
        <v>0</v>
      </c>
      <c r="I1903" s="24">
        <f t="shared" si="352"/>
        <v>0</v>
      </c>
      <c r="J1903" s="24">
        <f t="shared" si="352"/>
        <v>0</v>
      </c>
      <c r="K1903" s="23"/>
      <c r="L1903" s="24">
        <f t="shared" si="341"/>
        <v>0</v>
      </c>
    </row>
    <row r="1904" spans="1:12" ht="12.75">
      <c r="A1904" s="25"/>
      <c r="B1904" s="28" t="s">
        <v>7</v>
      </c>
      <c r="C1904" s="27"/>
      <c r="D1904" s="24"/>
      <c r="E1904" s="24"/>
      <c r="F1904" s="24"/>
      <c r="G1904" s="24"/>
      <c r="H1904" s="24"/>
      <c r="I1904" s="24"/>
      <c r="J1904" s="24"/>
      <c r="K1904" s="23"/>
      <c r="L1904" s="24">
        <f t="shared" si="341"/>
        <v>0</v>
      </c>
    </row>
    <row r="1905" spans="1:12" ht="12.75">
      <c r="A1905" s="25" t="s">
        <v>51</v>
      </c>
      <c r="B1905" s="36" t="s">
        <v>34</v>
      </c>
      <c r="C1905" s="27"/>
      <c r="D1905" s="24"/>
      <c r="E1905" s="24">
        <v>0</v>
      </c>
      <c r="F1905" s="24">
        <f>G1905+H1905+I1905+J1905</f>
        <v>0</v>
      </c>
      <c r="G1905" s="24"/>
      <c r="H1905" s="24"/>
      <c r="I1905" s="24"/>
      <c r="J1905" s="24"/>
      <c r="K1905" s="23"/>
      <c r="L1905" s="24">
        <f t="shared" si="341"/>
        <v>0</v>
      </c>
    </row>
    <row r="1906" spans="1:12" ht="12.75">
      <c r="A1906" s="25" t="s">
        <v>52</v>
      </c>
      <c r="B1906" s="36" t="s">
        <v>35</v>
      </c>
      <c r="C1906" s="27"/>
      <c r="D1906" s="24"/>
      <c r="E1906" s="24">
        <v>0</v>
      </c>
      <c r="F1906" s="24">
        <f>G1906+H1906+I1906+J1906</f>
        <v>0</v>
      </c>
      <c r="G1906" s="24"/>
      <c r="H1906" s="24"/>
      <c r="I1906" s="24"/>
      <c r="J1906" s="24"/>
      <c r="K1906" s="23"/>
      <c r="L1906" s="24">
        <f t="shared" si="341"/>
        <v>0</v>
      </c>
    </row>
    <row r="1907" spans="1:12" ht="12.75">
      <c r="A1907" s="25" t="s">
        <v>53</v>
      </c>
      <c r="B1907" s="36" t="s">
        <v>36</v>
      </c>
      <c r="C1907" s="27"/>
      <c r="D1907" s="24"/>
      <c r="E1907" s="24">
        <v>0</v>
      </c>
      <c r="F1907" s="24">
        <f>G1907+H1907+I1907+J1907</f>
        <v>0</v>
      </c>
      <c r="G1907" s="24"/>
      <c r="H1907" s="24"/>
      <c r="I1907" s="24"/>
      <c r="J1907" s="24"/>
      <c r="K1907" s="23"/>
      <c r="L1907" s="24">
        <f t="shared" si="341"/>
        <v>0</v>
      </c>
    </row>
    <row r="1908" spans="1:12" ht="12.75">
      <c r="A1908" s="25" t="s">
        <v>78</v>
      </c>
      <c r="B1908" s="35" t="s">
        <v>67</v>
      </c>
      <c r="C1908" s="27"/>
      <c r="D1908" s="24"/>
      <c r="E1908" s="24">
        <v>0</v>
      </c>
      <c r="F1908" s="24">
        <f>G1908+H1908+I1908+J1908</f>
        <v>0</v>
      </c>
      <c r="G1908" s="24"/>
      <c r="H1908" s="24"/>
      <c r="I1908" s="24"/>
      <c r="J1908" s="24"/>
      <c r="K1908" s="23"/>
      <c r="L1908" s="24">
        <f t="shared" si="341"/>
        <v>0</v>
      </c>
    </row>
    <row r="1909" spans="1:12" ht="38.25">
      <c r="A1909" s="25">
        <v>5.9</v>
      </c>
      <c r="B1909" s="28" t="s">
        <v>76</v>
      </c>
      <c r="C1909" s="27"/>
      <c r="D1909" s="24"/>
      <c r="E1909" s="24">
        <f aca="true" t="shared" si="353" ref="E1909:J1909">E1911+E1912+E1913</f>
        <v>0</v>
      </c>
      <c r="F1909" s="24">
        <f t="shared" si="353"/>
        <v>0</v>
      </c>
      <c r="G1909" s="24">
        <f t="shared" si="353"/>
        <v>0</v>
      </c>
      <c r="H1909" s="24">
        <f t="shared" si="353"/>
        <v>0</v>
      </c>
      <c r="I1909" s="24">
        <f t="shared" si="353"/>
        <v>0</v>
      </c>
      <c r="J1909" s="24">
        <f t="shared" si="353"/>
        <v>0</v>
      </c>
      <c r="K1909" s="23"/>
      <c r="L1909" s="24">
        <f t="shared" si="341"/>
        <v>0</v>
      </c>
    </row>
    <row r="1910" spans="1:12" ht="12.75">
      <c r="A1910" s="25"/>
      <c r="B1910" s="28" t="s">
        <v>7</v>
      </c>
      <c r="C1910" s="27"/>
      <c r="D1910" s="24"/>
      <c r="E1910" s="24"/>
      <c r="F1910" s="24"/>
      <c r="G1910" s="24"/>
      <c r="H1910" s="24"/>
      <c r="I1910" s="24"/>
      <c r="J1910" s="24"/>
      <c r="K1910" s="23"/>
      <c r="L1910" s="24">
        <f t="shared" si="341"/>
        <v>0</v>
      </c>
    </row>
    <row r="1911" spans="1:12" ht="12.75">
      <c r="A1911" s="25" t="s">
        <v>54</v>
      </c>
      <c r="B1911" s="34" t="s">
        <v>37</v>
      </c>
      <c r="C1911" s="27"/>
      <c r="D1911" s="24"/>
      <c r="E1911" s="24">
        <v>0</v>
      </c>
      <c r="F1911" s="24">
        <f>G1911+H1911+I1911+J1911</f>
        <v>0</v>
      </c>
      <c r="G1911" s="24"/>
      <c r="H1911" s="24"/>
      <c r="I1911" s="24"/>
      <c r="J1911" s="24"/>
      <c r="K1911" s="23"/>
      <c r="L1911" s="24">
        <f t="shared" si="341"/>
        <v>0</v>
      </c>
    </row>
    <row r="1912" spans="1:12" ht="12.75">
      <c r="A1912" s="25" t="s">
        <v>55</v>
      </c>
      <c r="B1912" s="34" t="s">
        <v>38</v>
      </c>
      <c r="C1912" s="27"/>
      <c r="D1912" s="24"/>
      <c r="E1912" s="24">
        <v>0</v>
      </c>
      <c r="F1912" s="24">
        <f>G1912+H1912+I1912+J1912</f>
        <v>0</v>
      </c>
      <c r="G1912" s="24"/>
      <c r="H1912" s="24"/>
      <c r="I1912" s="24"/>
      <c r="J1912" s="24"/>
      <c r="K1912" s="23"/>
      <c r="L1912" s="24">
        <f t="shared" si="341"/>
        <v>0</v>
      </c>
    </row>
    <row r="1913" spans="1:12" ht="12.75">
      <c r="A1913" s="25" t="s">
        <v>77</v>
      </c>
      <c r="B1913" s="35" t="s">
        <v>67</v>
      </c>
      <c r="C1913" s="27"/>
      <c r="D1913" s="24"/>
      <c r="E1913" s="24">
        <v>0</v>
      </c>
      <c r="F1913" s="24">
        <f>G1913+H1913+I1913+J1913</f>
        <v>0</v>
      </c>
      <c r="G1913" s="24"/>
      <c r="H1913" s="24"/>
      <c r="I1913" s="24"/>
      <c r="J1913" s="24"/>
      <c r="K1913" s="23"/>
      <c r="L1913" s="24">
        <f t="shared" si="341"/>
        <v>0</v>
      </c>
    </row>
    <row r="1914" spans="1:12" ht="51">
      <c r="A1914" s="37">
        <v>5.1</v>
      </c>
      <c r="B1914" s="28" t="s">
        <v>74</v>
      </c>
      <c r="C1914" s="27"/>
      <c r="D1914" s="24"/>
      <c r="E1914" s="24">
        <f aca="true" t="shared" si="354" ref="E1914:J1914">E1916+E1917+E1918</f>
        <v>0</v>
      </c>
      <c r="F1914" s="24">
        <f t="shared" si="354"/>
        <v>33857.74</v>
      </c>
      <c r="G1914" s="24">
        <f t="shared" si="354"/>
        <v>0</v>
      </c>
      <c r="H1914" s="24">
        <f t="shared" si="354"/>
        <v>0</v>
      </c>
      <c r="I1914" s="24">
        <f t="shared" si="354"/>
        <v>0</v>
      </c>
      <c r="J1914" s="24">
        <f t="shared" si="354"/>
        <v>33857.74</v>
      </c>
      <c r="K1914" s="23"/>
      <c r="L1914" s="24">
        <f t="shared" si="341"/>
        <v>33857.74</v>
      </c>
    </row>
    <row r="1915" spans="1:12" ht="12.75">
      <c r="A1915" s="37"/>
      <c r="B1915" s="28" t="s">
        <v>7</v>
      </c>
      <c r="C1915" s="27"/>
      <c r="D1915" s="24"/>
      <c r="E1915" s="24"/>
      <c r="F1915" s="24"/>
      <c r="G1915" s="24"/>
      <c r="H1915" s="24"/>
      <c r="I1915" s="24"/>
      <c r="J1915" s="24"/>
      <c r="K1915" s="23"/>
      <c r="L1915" s="24">
        <f t="shared" si="341"/>
        <v>0</v>
      </c>
    </row>
    <row r="1916" spans="1:12" ht="22.5">
      <c r="A1916" s="37" t="s">
        <v>56</v>
      </c>
      <c r="B1916" s="38" t="s">
        <v>98</v>
      </c>
      <c r="C1916" s="27"/>
      <c r="D1916" s="24"/>
      <c r="E1916" s="24">
        <v>0</v>
      </c>
      <c r="F1916" s="24">
        <f>G1916+H1916+I1916+J1916</f>
        <v>33857.74</v>
      </c>
      <c r="G1916" s="24"/>
      <c r="H1916" s="24"/>
      <c r="I1916" s="24"/>
      <c r="J1916" s="24">
        <v>33857.74</v>
      </c>
      <c r="K1916" s="23"/>
      <c r="L1916" s="24">
        <f t="shared" si="341"/>
        <v>33857.74</v>
      </c>
    </row>
    <row r="1917" spans="1:12" ht="22.5">
      <c r="A1917" s="37" t="s">
        <v>75</v>
      </c>
      <c r="B1917" s="34" t="s">
        <v>39</v>
      </c>
      <c r="C1917" s="27"/>
      <c r="D1917" s="24"/>
      <c r="E1917" s="24">
        <v>0</v>
      </c>
      <c r="F1917" s="24">
        <f>G1917+H1917+I1917+J1917</f>
        <v>0</v>
      </c>
      <c r="G1917" s="24"/>
      <c r="H1917" s="24"/>
      <c r="I1917" s="24"/>
      <c r="J1917" s="24"/>
      <c r="K1917" s="23"/>
      <c r="L1917" s="24">
        <f t="shared" si="341"/>
        <v>0</v>
      </c>
    </row>
    <row r="1918" spans="1:12" ht="12.75">
      <c r="A1918" s="37" t="s">
        <v>99</v>
      </c>
      <c r="B1918" s="35" t="s">
        <v>67</v>
      </c>
      <c r="C1918" s="27"/>
      <c r="D1918" s="24"/>
      <c r="E1918" s="24">
        <v>0</v>
      </c>
      <c r="F1918" s="24">
        <f>G1918+H1918+I1918+J1918</f>
        <v>0</v>
      </c>
      <c r="G1918" s="24"/>
      <c r="H1918" s="24"/>
      <c r="I1918" s="24"/>
      <c r="J1918" s="24"/>
      <c r="K1918" s="23"/>
      <c r="L1918" s="24">
        <f t="shared" si="341"/>
        <v>0</v>
      </c>
    </row>
    <row r="1919" spans="1:12" ht="38.25">
      <c r="A1919" s="37">
        <v>5.11</v>
      </c>
      <c r="B1919" s="28" t="s">
        <v>69</v>
      </c>
      <c r="C1919" s="27"/>
      <c r="D1919" s="24"/>
      <c r="E1919" s="24">
        <f aca="true" t="shared" si="355" ref="E1919:J1919">E1921+E1922</f>
        <v>0</v>
      </c>
      <c r="F1919" s="24">
        <f t="shared" si="355"/>
        <v>13719.48</v>
      </c>
      <c r="G1919" s="24">
        <f t="shared" si="355"/>
        <v>3429.87</v>
      </c>
      <c r="H1919" s="24">
        <f t="shared" si="355"/>
        <v>3429.87</v>
      </c>
      <c r="I1919" s="24">
        <f t="shared" si="355"/>
        <v>3429.87</v>
      </c>
      <c r="J1919" s="24">
        <f t="shared" si="355"/>
        <v>3429.87</v>
      </c>
      <c r="K1919" s="23"/>
      <c r="L1919" s="24">
        <f t="shared" si="341"/>
        <v>13719.48</v>
      </c>
    </row>
    <row r="1920" spans="1:12" ht="12.75">
      <c r="A1920" s="37"/>
      <c r="B1920" s="28" t="s">
        <v>7</v>
      </c>
      <c r="C1920" s="27"/>
      <c r="D1920" s="24"/>
      <c r="E1920" s="24"/>
      <c r="F1920" s="24"/>
      <c r="G1920" s="24"/>
      <c r="H1920" s="24"/>
      <c r="I1920" s="24"/>
      <c r="J1920" s="24"/>
      <c r="K1920" s="23"/>
      <c r="L1920" s="24">
        <f t="shared" si="341"/>
        <v>0</v>
      </c>
    </row>
    <row r="1921" spans="1:12" ht="12.75">
      <c r="A1921" s="37" t="s">
        <v>70</v>
      </c>
      <c r="B1921" s="32" t="s">
        <v>73</v>
      </c>
      <c r="C1921" s="27"/>
      <c r="D1921" s="24"/>
      <c r="E1921" s="24">
        <v>0</v>
      </c>
      <c r="F1921" s="24">
        <f>G1921+H1921+I1921+J1921</f>
        <v>13719.48</v>
      </c>
      <c r="G1921" s="24">
        <v>3429.87</v>
      </c>
      <c r="H1921" s="24">
        <v>3429.87</v>
      </c>
      <c r="I1921" s="24">
        <v>3429.87</v>
      </c>
      <c r="J1921" s="24">
        <v>3429.87</v>
      </c>
      <c r="K1921" s="23"/>
      <c r="L1921" s="24">
        <f aca="true" t="shared" si="356" ref="L1921:L1933">G1921+H1921+I1921+J1921</f>
        <v>13719.48</v>
      </c>
    </row>
    <row r="1922" spans="1:12" ht="12.75">
      <c r="A1922" s="37" t="s">
        <v>71</v>
      </c>
      <c r="B1922" s="32" t="s">
        <v>72</v>
      </c>
      <c r="C1922" s="27"/>
      <c r="D1922" s="24"/>
      <c r="E1922" s="24">
        <v>0</v>
      </c>
      <c r="F1922" s="24">
        <f>G1922+H1922+I1922+J1922</f>
        <v>0</v>
      </c>
      <c r="G1922" s="24"/>
      <c r="H1922" s="24"/>
      <c r="I1922" s="24"/>
      <c r="J1922" s="24"/>
      <c r="K1922" s="23"/>
      <c r="L1922" s="24">
        <f t="shared" si="356"/>
        <v>0</v>
      </c>
    </row>
    <row r="1923" spans="1:12" ht="51">
      <c r="A1923" s="37">
        <v>5.12</v>
      </c>
      <c r="B1923" s="28" t="s">
        <v>15</v>
      </c>
      <c r="C1923" s="27"/>
      <c r="D1923" s="24"/>
      <c r="E1923" s="24">
        <v>0</v>
      </c>
      <c r="F1923" s="24">
        <f>G1923+H1923+I1923+J1923</f>
        <v>24438.18</v>
      </c>
      <c r="G1923" s="24">
        <v>6874.200000000001</v>
      </c>
      <c r="H1923" s="24">
        <v>5665.799999999999</v>
      </c>
      <c r="I1923" s="59">
        <v>5665.8</v>
      </c>
      <c r="J1923" s="59">
        <v>6232.38</v>
      </c>
      <c r="K1923" s="23"/>
      <c r="L1923" s="24">
        <f t="shared" si="356"/>
        <v>24438.18</v>
      </c>
    </row>
    <row r="1924" spans="1:12" ht="25.5">
      <c r="A1924" s="37">
        <v>5.13</v>
      </c>
      <c r="B1924" s="28" t="s">
        <v>16</v>
      </c>
      <c r="C1924" s="27"/>
      <c r="D1924" s="24"/>
      <c r="E1924" s="24">
        <v>0</v>
      </c>
      <c r="F1924" s="24">
        <f>G1924+H1924+I1924+J1924</f>
        <v>54594.54</v>
      </c>
      <c r="G1924" s="24">
        <v>15147.77</v>
      </c>
      <c r="H1924" s="24">
        <v>13148.95</v>
      </c>
      <c r="I1924" s="59">
        <v>13148.95</v>
      </c>
      <c r="J1924" s="59">
        <v>13148.87</v>
      </c>
      <c r="K1924" s="23"/>
      <c r="L1924" s="24">
        <f t="shared" si="356"/>
        <v>54594.54</v>
      </c>
    </row>
    <row r="1925" spans="1:12" ht="38.25">
      <c r="A1925" s="37">
        <v>5.14</v>
      </c>
      <c r="B1925" s="28" t="s">
        <v>68</v>
      </c>
      <c r="C1925" s="27"/>
      <c r="D1925" s="24"/>
      <c r="E1925" s="24">
        <f>E1927+E1928+E1929+E1930+E1931+E1932</f>
        <v>0</v>
      </c>
      <c r="F1925" s="24">
        <f>F1927+F1928+F1929+F1930+F1931+F1932+F1933</f>
        <v>10652.560000000001</v>
      </c>
      <c r="G1925" s="24">
        <f>G1927+G1928+G1929+G1930+G1931+G1932+G1933</f>
        <v>2663.1400000000003</v>
      </c>
      <c r="H1925" s="24">
        <f>H1927+H1928+H1929+H1930+H1931+H1932+H1933</f>
        <v>2663.1400000000003</v>
      </c>
      <c r="I1925" s="24">
        <f>I1927+I1928+I1929+I1930+I1931+I1932+I1933</f>
        <v>2663.1400000000003</v>
      </c>
      <c r="J1925" s="24">
        <f>J1927+J1928+J1929+J1930+J1931+J1932+J1933</f>
        <v>2663.1400000000003</v>
      </c>
      <c r="K1925" s="23"/>
      <c r="L1925" s="24">
        <f t="shared" si="356"/>
        <v>10652.560000000001</v>
      </c>
    </row>
    <row r="1926" spans="1:12" ht="14.25">
      <c r="A1926" s="37"/>
      <c r="B1926" s="28" t="s">
        <v>7</v>
      </c>
      <c r="C1926" s="27"/>
      <c r="D1926" s="24"/>
      <c r="E1926" s="24"/>
      <c r="F1926" s="24"/>
      <c r="G1926" s="24"/>
      <c r="H1926" s="24"/>
      <c r="I1926" s="24"/>
      <c r="J1926" s="59"/>
      <c r="K1926" s="23"/>
      <c r="L1926" s="24">
        <f t="shared" si="356"/>
        <v>0</v>
      </c>
    </row>
    <row r="1927" spans="1:12" ht="12.75">
      <c r="A1927" s="37" t="s">
        <v>57</v>
      </c>
      <c r="B1927" s="34" t="s">
        <v>40</v>
      </c>
      <c r="C1927" s="27"/>
      <c r="D1927" s="24"/>
      <c r="E1927" s="24">
        <v>0</v>
      </c>
      <c r="F1927" s="24">
        <f aca="true" t="shared" si="357" ref="F1927:F1932">G1927+H1927+I1927+J1927</f>
        <v>3672</v>
      </c>
      <c r="G1927" s="24">
        <v>918</v>
      </c>
      <c r="H1927" s="24">
        <v>918</v>
      </c>
      <c r="I1927" s="24">
        <v>918</v>
      </c>
      <c r="J1927" s="24">
        <v>918</v>
      </c>
      <c r="K1927" s="23"/>
      <c r="L1927" s="24">
        <f t="shared" si="356"/>
        <v>3672</v>
      </c>
    </row>
    <row r="1928" spans="1:12" ht="12.75">
      <c r="A1928" s="37" t="s">
        <v>58</v>
      </c>
      <c r="B1928" s="34" t="s">
        <v>41</v>
      </c>
      <c r="C1928" s="27"/>
      <c r="D1928" s="24"/>
      <c r="E1928" s="24">
        <v>0</v>
      </c>
      <c r="F1928" s="24">
        <f t="shared" si="357"/>
        <v>0</v>
      </c>
      <c r="G1928" s="24"/>
      <c r="H1928" s="24"/>
      <c r="I1928" s="24"/>
      <c r="J1928" s="24"/>
      <c r="K1928" s="23"/>
      <c r="L1928" s="24">
        <f t="shared" si="356"/>
        <v>0</v>
      </c>
    </row>
    <row r="1929" spans="1:12" ht="12.75">
      <c r="A1929" s="37" t="s">
        <v>59</v>
      </c>
      <c r="B1929" s="34" t="s">
        <v>42</v>
      </c>
      <c r="C1929" s="27"/>
      <c r="D1929" s="24"/>
      <c r="E1929" s="24">
        <v>0</v>
      </c>
      <c r="F1929" s="24">
        <f t="shared" si="357"/>
        <v>0</v>
      </c>
      <c r="G1929" s="24"/>
      <c r="H1929" s="24"/>
      <c r="I1929" s="24"/>
      <c r="J1929" s="24"/>
      <c r="K1929" s="23"/>
      <c r="L1929" s="24">
        <f t="shared" si="356"/>
        <v>0</v>
      </c>
    </row>
    <row r="1930" spans="1:12" ht="12.75">
      <c r="A1930" s="37" t="s">
        <v>62</v>
      </c>
      <c r="B1930" s="39" t="s">
        <v>64</v>
      </c>
      <c r="C1930" s="27"/>
      <c r="D1930" s="40"/>
      <c r="E1930" s="40">
        <v>0</v>
      </c>
      <c r="F1930" s="24">
        <f t="shared" si="357"/>
        <v>0</v>
      </c>
      <c r="G1930" s="24"/>
      <c r="H1930" s="24"/>
      <c r="I1930" s="24"/>
      <c r="J1930" s="24"/>
      <c r="K1930" s="23"/>
      <c r="L1930" s="24">
        <f t="shared" si="356"/>
        <v>0</v>
      </c>
    </row>
    <row r="1931" spans="1:12" ht="12.75">
      <c r="A1931" s="37" t="s">
        <v>63</v>
      </c>
      <c r="B1931" s="39" t="s">
        <v>65</v>
      </c>
      <c r="C1931" s="27"/>
      <c r="D1931" s="40"/>
      <c r="E1931" s="40">
        <v>0</v>
      </c>
      <c r="F1931" s="24">
        <f t="shared" si="357"/>
        <v>0</v>
      </c>
      <c r="G1931" s="24"/>
      <c r="H1931" s="24"/>
      <c r="I1931" s="24"/>
      <c r="J1931" s="24"/>
      <c r="K1931" s="23"/>
      <c r="L1931" s="24">
        <f t="shared" si="356"/>
        <v>0</v>
      </c>
    </row>
    <row r="1932" spans="1:12" ht="12.75">
      <c r="A1932" s="37" t="s">
        <v>66</v>
      </c>
      <c r="B1932" s="35" t="s">
        <v>110</v>
      </c>
      <c r="C1932" s="27"/>
      <c r="D1932" s="40"/>
      <c r="E1932" s="40">
        <v>0</v>
      </c>
      <c r="F1932" s="24">
        <f t="shared" si="357"/>
        <v>6980.56</v>
      </c>
      <c r="G1932" s="24">
        <v>1745.14</v>
      </c>
      <c r="H1932" s="24">
        <v>1745.14</v>
      </c>
      <c r="I1932" s="24">
        <v>1745.14</v>
      </c>
      <c r="J1932" s="24">
        <v>1745.14</v>
      </c>
      <c r="K1932" s="23"/>
      <c r="L1932" s="24">
        <f t="shared" si="356"/>
        <v>6980.56</v>
      </c>
    </row>
    <row r="1933" spans="1:12" ht="53.25" customHeight="1" thickBot="1">
      <c r="A1933" s="41">
        <v>5.15</v>
      </c>
      <c r="B1933" s="12" t="s">
        <v>17</v>
      </c>
      <c r="C1933" s="42"/>
      <c r="D1933" s="43"/>
      <c r="E1933" s="43">
        <v>0</v>
      </c>
      <c r="F1933" s="43">
        <v>0</v>
      </c>
      <c r="G1933" s="43">
        <v>0</v>
      </c>
      <c r="H1933" s="43">
        <v>0</v>
      </c>
      <c r="I1933" s="43">
        <v>0</v>
      </c>
      <c r="J1933" s="43">
        <v>0</v>
      </c>
      <c r="K1933" s="23"/>
      <c r="L1933" s="24">
        <f t="shared" si="356"/>
        <v>0</v>
      </c>
    </row>
    <row r="1936" spans="2:6" ht="12.75">
      <c r="B1936" s="1" t="s">
        <v>100</v>
      </c>
      <c r="C1936" s="3" t="s">
        <v>106</v>
      </c>
      <c r="D1936" s="1" t="s">
        <v>113</v>
      </c>
      <c r="F1936" s="1" t="s">
        <v>103</v>
      </c>
    </row>
    <row r="1937" spans="3:9" ht="12.75">
      <c r="C1937" s="1" t="s">
        <v>101</v>
      </c>
      <c r="D1937" s="1"/>
      <c r="F1937" s="3" t="s">
        <v>104</v>
      </c>
      <c r="H1937" s="3" t="s">
        <v>105</v>
      </c>
      <c r="I1937" s="1"/>
    </row>
    <row r="1938" ht="12.75">
      <c r="H1938" s="3" t="s">
        <v>108</v>
      </c>
    </row>
    <row r="1939" spans="2:4" ht="12.75">
      <c r="B1939" s="1" t="s">
        <v>102</v>
      </c>
      <c r="C1939" s="3" t="s">
        <v>107</v>
      </c>
      <c r="D1939" s="1" t="s">
        <v>150</v>
      </c>
    </row>
    <row r="1940" spans="3:4" ht="12.75">
      <c r="C1940" s="1" t="s">
        <v>101</v>
      </c>
      <c r="D1940" s="1"/>
    </row>
    <row r="1941" spans="2:9" ht="44.25" customHeight="1">
      <c r="B1941" s="57" t="s">
        <v>149</v>
      </c>
      <c r="C1941" s="57"/>
      <c r="D1941" s="57"/>
      <c r="E1941" s="57"/>
      <c r="F1941" s="57"/>
      <c r="G1941" s="57"/>
      <c r="H1941" s="57"/>
      <c r="I1941" s="57"/>
    </row>
    <row r="1942" spans="2:9" ht="15" customHeight="1">
      <c r="B1942" s="2"/>
      <c r="C1942" s="2"/>
      <c r="D1942" s="2"/>
      <c r="E1942" s="2"/>
      <c r="F1942" s="2"/>
      <c r="G1942" s="2"/>
      <c r="H1942" s="2"/>
      <c r="I1942" s="2"/>
    </row>
    <row r="1943" spans="1:9" ht="13.5" customHeight="1">
      <c r="A1943" s="18" t="s">
        <v>11</v>
      </c>
      <c r="B1943" s="19"/>
      <c r="C1943" s="20" t="s">
        <v>133</v>
      </c>
      <c r="D1943" s="21"/>
      <c r="E1943" s="54"/>
      <c r="F1943" s="2"/>
      <c r="G1943" s="2"/>
      <c r="H1943" s="2"/>
      <c r="I1943" s="2"/>
    </row>
    <row r="1944" spans="1:5" ht="14.25">
      <c r="A1944" s="18"/>
      <c r="B1944" s="19"/>
      <c r="C1944" s="55" t="s">
        <v>112</v>
      </c>
      <c r="D1944" s="56"/>
      <c r="E1944" s="6">
        <v>3659</v>
      </c>
    </row>
    <row r="1945" spans="3:5" ht="12.75">
      <c r="C1945" s="4" t="s">
        <v>9</v>
      </c>
      <c r="D1945" s="5"/>
      <c r="E1945" s="7">
        <v>3653</v>
      </c>
    </row>
    <row r="1946" spans="3:5" ht="13.5" thickBot="1">
      <c r="C1946" s="48" t="s">
        <v>10</v>
      </c>
      <c r="D1946" s="49"/>
      <c r="E1946" s="8">
        <v>6</v>
      </c>
    </row>
    <row r="1947" spans="3:5" ht="13.5" thickBot="1">
      <c r="C1947" s="50" t="s">
        <v>61</v>
      </c>
      <c r="D1947" s="51"/>
      <c r="E1947" s="9">
        <v>18.24</v>
      </c>
    </row>
    <row r="1948" spans="3:5" ht="7.5" customHeight="1">
      <c r="C1948" s="10"/>
      <c r="D1948" s="10"/>
      <c r="E1948" s="10"/>
    </row>
    <row r="1949" ht="13.5" thickBot="1"/>
    <row r="1950" spans="1:12" ht="12.75" customHeight="1">
      <c r="A1950" s="52" t="s">
        <v>8</v>
      </c>
      <c r="B1950" s="44" t="s">
        <v>1</v>
      </c>
      <c r="C1950" s="44" t="s">
        <v>18</v>
      </c>
      <c r="D1950" s="44" t="s">
        <v>0</v>
      </c>
      <c r="E1950" s="44" t="s">
        <v>2</v>
      </c>
      <c r="F1950" s="44" t="s">
        <v>60</v>
      </c>
      <c r="G1950" s="46" t="s">
        <v>7</v>
      </c>
      <c r="H1950" s="46"/>
      <c r="I1950" s="46"/>
      <c r="J1950" s="47"/>
      <c r="L1950" s="3" t="s">
        <v>109</v>
      </c>
    </row>
    <row r="1951" spans="1:10" ht="51" customHeight="1" thickBot="1">
      <c r="A1951" s="53"/>
      <c r="B1951" s="45"/>
      <c r="C1951" s="45"/>
      <c r="D1951" s="45"/>
      <c r="E1951" s="45"/>
      <c r="F1951" s="45"/>
      <c r="G1951" s="12" t="s">
        <v>3</v>
      </c>
      <c r="H1951" s="12" t="s">
        <v>4</v>
      </c>
      <c r="I1951" s="12" t="s">
        <v>5</v>
      </c>
      <c r="J1951" s="13" t="s">
        <v>6</v>
      </c>
    </row>
    <row r="1952" spans="1:10" s="1" customFormat="1" ht="13.5" thickBot="1">
      <c r="A1952" s="14">
        <v>1</v>
      </c>
      <c r="B1952" s="14">
        <v>2</v>
      </c>
      <c r="C1952" s="14">
        <v>3</v>
      </c>
      <c r="D1952" s="14">
        <v>4</v>
      </c>
      <c r="E1952" s="14">
        <v>5</v>
      </c>
      <c r="F1952" s="14">
        <v>6</v>
      </c>
      <c r="G1952" s="14">
        <v>7</v>
      </c>
      <c r="H1952" s="14">
        <v>8</v>
      </c>
      <c r="I1952" s="14">
        <v>9</v>
      </c>
      <c r="J1952" s="14">
        <v>10</v>
      </c>
    </row>
    <row r="1953" spans="1:12" ht="42" customHeight="1">
      <c r="A1953" s="15">
        <v>5</v>
      </c>
      <c r="B1953" s="11" t="s">
        <v>12</v>
      </c>
      <c r="C1953" s="16" t="s">
        <v>111</v>
      </c>
      <c r="D1953" s="17">
        <f>E1944</f>
        <v>3659</v>
      </c>
      <c r="E1953" s="22">
        <v>800881.92</v>
      </c>
      <c r="F1953" s="22">
        <f>F1954+F1960+F1973+F1977+F1978+F1986+F1999+F2000+F2006+F2011+F2016+F2020+F2021+F2022+F2030</f>
        <v>800881.9199999999</v>
      </c>
      <c r="G1953" s="22">
        <f>G1954+G1960+G1973+G1977+G1978+G1986+G1999+G2000+G2006+G2011+G2016+G2020+G2021+G2022+G2030</f>
        <v>220215.49999999997</v>
      </c>
      <c r="H1953" s="22">
        <f>H1954+H1960+H1973+H1977+H1978+H1986+H1999+H2000+H2006+H2011+H2016+H2020+H2021+H2022+H2030</f>
        <v>193525.18999999997</v>
      </c>
      <c r="I1953" s="22">
        <f>I1954+I1960+I1973+I1977+I1978+I1986+I1999+I2000+I2006+I2011+I2016+I2020+I2021+I2022+I2030</f>
        <v>194647.87999999998</v>
      </c>
      <c r="J1953" s="22">
        <f>J1954+J1960+J1973+J1977+J1978+J1986+J1999+J2000+J2006+J2011+J2016+J2020+J2021+J2022+J2030</f>
        <v>192493.34999999998</v>
      </c>
      <c r="K1953" s="23"/>
      <c r="L1953" s="24">
        <f>G1953+H1953+I1953+J1953</f>
        <v>800881.9199999999</v>
      </c>
    </row>
    <row r="1954" spans="1:12" ht="12.75">
      <c r="A1954" s="25">
        <v>5.1</v>
      </c>
      <c r="B1954" s="26" t="s">
        <v>93</v>
      </c>
      <c r="C1954" s="27"/>
      <c r="D1954" s="24"/>
      <c r="E1954" s="24">
        <f aca="true" t="shared" si="358" ref="E1954:J1954">E1956</f>
        <v>0</v>
      </c>
      <c r="F1954" s="24">
        <f t="shared" si="358"/>
        <v>92021.64</v>
      </c>
      <c r="G1954" s="24">
        <f t="shared" si="358"/>
        <v>23005.41</v>
      </c>
      <c r="H1954" s="24">
        <f t="shared" si="358"/>
        <v>23005.41</v>
      </c>
      <c r="I1954" s="24">
        <f t="shared" si="358"/>
        <v>23005.41</v>
      </c>
      <c r="J1954" s="24">
        <f t="shared" si="358"/>
        <v>23005.41</v>
      </c>
      <c r="K1954" s="23"/>
      <c r="L1954" s="24">
        <f aca="true" t="shared" si="359" ref="L1954:L2017">G1954+H1954+I1954+J1954</f>
        <v>92021.64</v>
      </c>
    </row>
    <row r="1955" spans="1:12" ht="12.75">
      <c r="A1955" s="25"/>
      <c r="B1955" s="28" t="s">
        <v>7</v>
      </c>
      <c r="C1955" s="27"/>
      <c r="D1955" s="24"/>
      <c r="E1955" s="24"/>
      <c r="F1955" s="24"/>
      <c r="G1955" s="24"/>
      <c r="H1955" s="24"/>
      <c r="I1955" s="24"/>
      <c r="J1955" s="29"/>
      <c r="K1955" s="23"/>
      <c r="L1955" s="24">
        <f t="shared" si="359"/>
        <v>0</v>
      </c>
    </row>
    <row r="1956" spans="1:12" ht="12.75">
      <c r="A1956" s="25" t="s">
        <v>44</v>
      </c>
      <c r="B1956" s="30" t="s">
        <v>43</v>
      </c>
      <c r="C1956" s="27"/>
      <c r="D1956" s="24"/>
      <c r="E1956" s="24">
        <f aca="true" t="shared" si="360" ref="E1956:J1956">E1958+E1959</f>
        <v>0</v>
      </c>
      <c r="F1956" s="24">
        <f t="shared" si="360"/>
        <v>92021.64</v>
      </c>
      <c r="G1956" s="24">
        <f t="shared" si="360"/>
        <v>23005.41</v>
      </c>
      <c r="H1956" s="24">
        <f t="shared" si="360"/>
        <v>23005.41</v>
      </c>
      <c r="I1956" s="24">
        <f t="shared" si="360"/>
        <v>23005.41</v>
      </c>
      <c r="J1956" s="24">
        <f t="shared" si="360"/>
        <v>23005.41</v>
      </c>
      <c r="K1956" s="23"/>
      <c r="L1956" s="24">
        <f t="shared" si="359"/>
        <v>92021.64</v>
      </c>
    </row>
    <row r="1957" spans="1:12" ht="12.75">
      <c r="A1957" s="25"/>
      <c r="B1957" s="31" t="s">
        <v>7</v>
      </c>
      <c r="C1957" s="27"/>
      <c r="D1957" s="24"/>
      <c r="E1957" s="24"/>
      <c r="F1957" s="24"/>
      <c r="G1957" s="24"/>
      <c r="H1957" s="24"/>
      <c r="I1957" s="24"/>
      <c r="J1957" s="29"/>
      <c r="K1957" s="23"/>
      <c r="L1957" s="24">
        <f t="shared" si="359"/>
        <v>0</v>
      </c>
    </row>
    <row r="1958" spans="1:12" ht="12.75">
      <c r="A1958" s="25"/>
      <c r="B1958" s="31" t="s">
        <v>19</v>
      </c>
      <c r="C1958" s="27"/>
      <c r="D1958" s="24"/>
      <c r="E1958" s="24"/>
      <c r="F1958" s="24">
        <f>G1958+H1958+I1958+J1958</f>
        <v>83656.04</v>
      </c>
      <c r="G1958" s="24">
        <v>20914.01</v>
      </c>
      <c r="H1958" s="24">
        <v>20914.01</v>
      </c>
      <c r="I1958" s="24">
        <v>20914.01</v>
      </c>
      <c r="J1958" s="24">
        <v>20914.01</v>
      </c>
      <c r="K1958" s="23"/>
      <c r="L1958" s="24">
        <f t="shared" si="359"/>
        <v>83656.04</v>
      </c>
    </row>
    <row r="1959" spans="1:12" ht="12.75">
      <c r="A1959" s="25"/>
      <c r="B1959" s="31" t="s">
        <v>20</v>
      </c>
      <c r="C1959" s="27"/>
      <c r="D1959" s="24"/>
      <c r="E1959" s="24"/>
      <c r="F1959" s="24">
        <f>G1959+H1959+I1959+J1959</f>
        <v>8365.6</v>
      </c>
      <c r="G1959" s="24">
        <v>2091.4</v>
      </c>
      <c r="H1959" s="24">
        <v>2091.4</v>
      </c>
      <c r="I1959" s="24">
        <v>2091.4</v>
      </c>
      <c r="J1959" s="24">
        <v>2091.4</v>
      </c>
      <c r="K1959" s="23"/>
      <c r="L1959" s="24">
        <f t="shared" si="359"/>
        <v>8365.6</v>
      </c>
    </row>
    <row r="1960" spans="1:12" ht="51">
      <c r="A1960" s="25">
        <v>5.2</v>
      </c>
      <c r="B1960" s="28" t="s">
        <v>94</v>
      </c>
      <c r="C1960" s="27"/>
      <c r="D1960" s="24"/>
      <c r="E1960" s="24">
        <f aca="true" t="shared" si="361" ref="E1960:J1960">E1962+E1968</f>
        <v>0</v>
      </c>
      <c r="F1960" s="24">
        <f t="shared" si="361"/>
        <v>202206</v>
      </c>
      <c r="G1960" s="24">
        <f t="shared" si="361"/>
        <v>51051.5</v>
      </c>
      <c r="H1960" s="24">
        <f t="shared" si="361"/>
        <v>49051.5</v>
      </c>
      <c r="I1960" s="24">
        <f t="shared" si="361"/>
        <v>51051.5</v>
      </c>
      <c r="J1960" s="24">
        <f t="shared" si="361"/>
        <v>51051.5</v>
      </c>
      <c r="K1960" s="23"/>
      <c r="L1960" s="24">
        <f t="shared" si="359"/>
        <v>202206</v>
      </c>
    </row>
    <row r="1961" spans="1:12" ht="12.75">
      <c r="A1961" s="25"/>
      <c r="B1961" s="28" t="s">
        <v>7</v>
      </c>
      <c r="C1961" s="27"/>
      <c r="D1961" s="24"/>
      <c r="E1961" s="24"/>
      <c r="F1961" s="24"/>
      <c r="G1961" s="24"/>
      <c r="H1961" s="24"/>
      <c r="I1961" s="24"/>
      <c r="J1961" s="24"/>
      <c r="K1961" s="23"/>
      <c r="L1961" s="24">
        <f t="shared" si="359"/>
        <v>0</v>
      </c>
    </row>
    <row r="1962" spans="1:12" ht="12.75">
      <c r="A1962" s="25" t="s">
        <v>21</v>
      </c>
      <c r="B1962" s="32" t="s">
        <v>28</v>
      </c>
      <c r="C1962" s="27"/>
      <c r="D1962" s="24"/>
      <c r="E1962" s="24">
        <f aca="true" t="shared" si="362" ref="E1962:J1962">E1964+E1965+E1966+E1967</f>
        <v>0</v>
      </c>
      <c r="F1962" s="24">
        <f t="shared" si="362"/>
        <v>0</v>
      </c>
      <c r="G1962" s="24">
        <f t="shared" si="362"/>
        <v>0</v>
      </c>
      <c r="H1962" s="24">
        <f t="shared" si="362"/>
        <v>0</v>
      </c>
      <c r="I1962" s="24">
        <f t="shared" si="362"/>
        <v>0</v>
      </c>
      <c r="J1962" s="24">
        <f t="shared" si="362"/>
        <v>0</v>
      </c>
      <c r="K1962" s="23"/>
      <c r="L1962" s="24">
        <f t="shared" si="359"/>
        <v>0</v>
      </c>
    </row>
    <row r="1963" spans="1:12" ht="12.75">
      <c r="A1963" s="25"/>
      <c r="B1963" s="33" t="s">
        <v>7</v>
      </c>
      <c r="C1963" s="27"/>
      <c r="D1963" s="24"/>
      <c r="E1963" s="24"/>
      <c r="F1963" s="24"/>
      <c r="G1963" s="24"/>
      <c r="H1963" s="24"/>
      <c r="I1963" s="24"/>
      <c r="J1963" s="24"/>
      <c r="K1963" s="23"/>
      <c r="L1963" s="24">
        <f t="shared" si="359"/>
        <v>0</v>
      </c>
    </row>
    <row r="1964" spans="1:12" ht="22.5">
      <c r="A1964" s="25"/>
      <c r="B1964" s="33" t="s">
        <v>22</v>
      </c>
      <c r="C1964" s="27"/>
      <c r="D1964" s="24"/>
      <c r="E1964" s="24"/>
      <c r="F1964" s="24">
        <f>G1964+H1964+I1964+J1964</f>
        <v>0</v>
      </c>
      <c r="G1964" s="58">
        <v>0</v>
      </c>
      <c r="H1964" s="24">
        <v>0</v>
      </c>
      <c r="I1964" s="24">
        <v>0</v>
      </c>
      <c r="J1964" s="24">
        <v>0</v>
      </c>
      <c r="K1964" s="23"/>
      <c r="L1964" s="24">
        <f t="shared" si="359"/>
        <v>0</v>
      </c>
    </row>
    <row r="1965" spans="1:12" ht="22.5">
      <c r="A1965" s="25"/>
      <c r="B1965" s="33" t="s">
        <v>23</v>
      </c>
      <c r="C1965" s="27"/>
      <c r="D1965" s="24"/>
      <c r="E1965" s="24"/>
      <c r="F1965" s="24">
        <f>G1965+H1965+I1965+J1965</f>
        <v>0</v>
      </c>
      <c r="G1965" s="24">
        <v>0</v>
      </c>
      <c r="H1965" s="24">
        <v>0</v>
      </c>
      <c r="I1965" s="24">
        <v>0</v>
      </c>
      <c r="J1965" s="24">
        <v>0</v>
      </c>
      <c r="K1965" s="23"/>
      <c r="L1965" s="24">
        <f t="shared" si="359"/>
        <v>0</v>
      </c>
    </row>
    <row r="1966" spans="1:12" ht="12.75">
      <c r="A1966" s="25"/>
      <c r="B1966" s="33" t="s">
        <v>96</v>
      </c>
      <c r="C1966" s="27"/>
      <c r="D1966" s="24"/>
      <c r="E1966" s="24"/>
      <c r="F1966" s="24">
        <f>G1966+H1966+I1966+J1966</f>
        <v>0</v>
      </c>
      <c r="G1966" s="24"/>
      <c r="H1966" s="24"/>
      <c r="I1966" s="24"/>
      <c r="J1966" s="24"/>
      <c r="K1966" s="23"/>
      <c r="L1966" s="24">
        <f t="shared" si="359"/>
        <v>0</v>
      </c>
    </row>
    <row r="1967" spans="1:12" ht="12.75">
      <c r="A1967" s="25"/>
      <c r="B1967" s="33" t="s">
        <v>97</v>
      </c>
      <c r="C1967" s="27"/>
      <c r="D1967" s="24"/>
      <c r="E1967" s="24"/>
      <c r="F1967" s="24">
        <f>G1967+H1967+I1967+J1967</f>
        <v>0</v>
      </c>
      <c r="G1967" s="24">
        <v>0</v>
      </c>
      <c r="H1967" s="24">
        <v>0</v>
      </c>
      <c r="I1967" s="24">
        <v>0</v>
      </c>
      <c r="J1967" s="24">
        <v>0</v>
      </c>
      <c r="K1967" s="23"/>
      <c r="L1967" s="24">
        <f t="shared" si="359"/>
        <v>0</v>
      </c>
    </row>
    <row r="1968" spans="1:12" ht="22.5">
      <c r="A1968" s="25" t="s">
        <v>24</v>
      </c>
      <c r="B1968" s="34" t="s">
        <v>25</v>
      </c>
      <c r="C1968" s="27"/>
      <c r="D1968" s="24"/>
      <c r="E1968" s="24">
        <f aca="true" t="shared" si="363" ref="E1968:J1968">E1970+E1971+E1972</f>
        <v>0</v>
      </c>
      <c r="F1968" s="24">
        <f t="shared" si="363"/>
        <v>202206</v>
      </c>
      <c r="G1968" s="24">
        <f t="shared" si="363"/>
        <v>51051.5</v>
      </c>
      <c r="H1968" s="24">
        <f t="shared" si="363"/>
        <v>49051.5</v>
      </c>
      <c r="I1968" s="24">
        <f t="shared" si="363"/>
        <v>51051.5</v>
      </c>
      <c r="J1968" s="24">
        <f t="shared" si="363"/>
        <v>51051.5</v>
      </c>
      <c r="K1968" s="23"/>
      <c r="L1968" s="24">
        <f t="shared" si="359"/>
        <v>202206</v>
      </c>
    </row>
    <row r="1969" spans="1:12" ht="12.75">
      <c r="A1969" s="25"/>
      <c r="B1969" s="33" t="s">
        <v>7</v>
      </c>
      <c r="C1969" s="27"/>
      <c r="D1969" s="24"/>
      <c r="E1969" s="24"/>
      <c r="F1969" s="24"/>
      <c r="G1969" s="24"/>
      <c r="H1969" s="24"/>
      <c r="I1969" s="24"/>
      <c r="J1969" s="24"/>
      <c r="K1969" s="23"/>
      <c r="L1969" s="24">
        <f t="shared" si="359"/>
        <v>0</v>
      </c>
    </row>
    <row r="1970" spans="1:12" ht="14.25">
      <c r="A1970" s="25"/>
      <c r="B1970" s="33" t="s">
        <v>26</v>
      </c>
      <c r="C1970" s="27"/>
      <c r="D1970" s="24"/>
      <c r="E1970" s="24"/>
      <c r="F1970" s="24">
        <f>G1970+H1970+I1970+J1970</f>
        <v>171632.56</v>
      </c>
      <c r="G1970" s="58">
        <v>42908.14</v>
      </c>
      <c r="H1970" s="24">
        <v>42908.14</v>
      </c>
      <c r="I1970" s="24">
        <v>42908.14</v>
      </c>
      <c r="J1970" s="24">
        <v>42908.14</v>
      </c>
      <c r="K1970" s="23"/>
      <c r="L1970" s="24">
        <f t="shared" si="359"/>
        <v>171632.56</v>
      </c>
    </row>
    <row r="1971" spans="1:12" ht="22.5">
      <c r="A1971" s="25"/>
      <c r="B1971" s="33" t="s">
        <v>27</v>
      </c>
      <c r="C1971" s="27"/>
      <c r="D1971" s="24"/>
      <c r="E1971" s="24"/>
      <c r="F1971" s="24">
        <f>G1971+H1971+I1971+J1971</f>
        <v>22326.52</v>
      </c>
      <c r="G1971" s="24">
        <v>6081.63</v>
      </c>
      <c r="H1971" s="24">
        <v>4081.63</v>
      </c>
      <c r="I1971" s="24">
        <v>6081.63</v>
      </c>
      <c r="J1971" s="24">
        <v>6081.63</v>
      </c>
      <c r="K1971" s="23"/>
      <c r="L1971" s="24">
        <f t="shared" si="359"/>
        <v>22326.52</v>
      </c>
    </row>
    <row r="1972" spans="1:12" ht="12.75">
      <c r="A1972" s="25"/>
      <c r="B1972" s="33" t="s">
        <v>97</v>
      </c>
      <c r="C1972" s="27"/>
      <c r="D1972" s="24"/>
      <c r="E1972" s="24"/>
      <c r="F1972" s="24">
        <f>G1972+H1972+I1972+J1972</f>
        <v>8246.92</v>
      </c>
      <c r="G1972" s="24">
        <v>2061.73</v>
      </c>
      <c r="H1972" s="24">
        <v>2061.73</v>
      </c>
      <c r="I1972" s="24">
        <v>2061.73</v>
      </c>
      <c r="J1972" s="24">
        <v>2061.73</v>
      </c>
      <c r="K1972" s="23"/>
      <c r="L1972" s="24">
        <f t="shared" si="359"/>
        <v>8246.92</v>
      </c>
    </row>
    <row r="1973" spans="1:12" ht="25.5">
      <c r="A1973" s="25">
        <v>5.3</v>
      </c>
      <c r="B1973" s="28" t="s">
        <v>85</v>
      </c>
      <c r="C1973" s="27"/>
      <c r="D1973" s="24"/>
      <c r="E1973" s="24">
        <f aca="true" t="shared" si="364" ref="E1973:J1973">E1975+E1976</f>
        <v>0</v>
      </c>
      <c r="F1973" s="24">
        <f t="shared" si="364"/>
        <v>44779.93</v>
      </c>
      <c r="G1973" s="24">
        <f t="shared" si="364"/>
        <v>11041.619999999999</v>
      </c>
      <c r="H1973" s="24">
        <f t="shared" si="364"/>
        <v>11164.31</v>
      </c>
      <c r="I1973" s="24">
        <f t="shared" si="364"/>
        <v>11287</v>
      </c>
      <c r="J1973" s="24">
        <f t="shared" si="364"/>
        <v>11287</v>
      </c>
      <c r="K1973" s="23"/>
      <c r="L1973" s="24">
        <f t="shared" si="359"/>
        <v>44779.93</v>
      </c>
    </row>
    <row r="1974" spans="1:12" ht="12.75">
      <c r="A1974" s="25"/>
      <c r="B1974" s="28" t="s">
        <v>7</v>
      </c>
      <c r="C1974" s="27"/>
      <c r="D1974" s="24"/>
      <c r="E1974" s="24"/>
      <c r="F1974" s="24"/>
      <c r="G1974" s="24"/>
      <c r="H1974" s="24"/>
      <c r="I1974" s="24"/>
      <c r="J1974" s="24"/>
      <c r="K1974" s="23"/>
      <c r="L1974" s="24">
        <f t="shared" si="359"/>
        <v>0</v>
      </c>
    </row>
    <row r="1975" spans="1:12" ht="12.75">
      <c r="A1975" s="25" t="s">
        <v>88</v>
      </c>
      <c r="B1975" s="32" t="s">
        <v>86</v>
      </c>
      <c r="C1975" s="27"/>
      <c r="D1975" s="24"/>
      <c r="E1975" s="24"/>
      <c r="F1975" s="24">
        <f>G1975+H1975+I1975+J1975</f>
        <v>33184.92</v>
      </c>
      <c r="G1975" s="24">
        <v>8182.58</v>
      </c>
      <c r="H1975" s="24">
        <v>8273.5</v>
      </c>
      <c r="I1975" s="24">
        <v>8364.42</v>
      </c>
      <c r="J1975" s="24">
        <v>8364.42</v>
      </c>
      <c r="K1975" s="23"/>
      <c r="L1975" s="24">
        <f t="shared" si="359"/>
        <v>33184.92</v>
      </c>
    </row>
    <row r="1976" spans="1:12" ht="12.75">
      <c r="A1976" s="25" t="s">
        <v>89</v>
      </c>
      <c r="B1976" s="32" t="s">
        <v>87</v>
      </c>
      <c r="C1976" s="27"/>
      <c r="D1976" s="24"/>
      <c r="E1976" s="24"/>
      <c r="F1976" s="24">
        <f>G1976+H1976+I1976+J1976</f>
        <v>11595.01</v>
      </c>
      <c r="G1976" s="24">
        <v>2859.04</v>
      </c>
      <c r="H1976" s="24">
        <v>2890.81</v>
      </c>
      <c r="I1976" s="24">
        <v>2922.58</v>
      </c>
      <c r="J1976" s="24">
        <v>2922.58</v>
      </c>
      <c r="K1976" s="23"/>
      <c r="L1976" s="24">
        <f t="shared" si="359"/>
        <v>11595.01</v>
      </c>
    </row>
    <row r="1977" spans="1:12" ht="12.75">
      <c r="A1977" s="25">
        <v>5.4</v>
      </c>
      <c r="B1977" s="28" t="s">
        <v>13</v>
      </c>
      <c r="C1977" s="27"/>
      <c r="D1977" s="24"/>
      <c r="E1977" s="24">
        <v>0</v>
      </c>
      <c r="F1977" s="24">
        <f>G1977+H1977+I1977+J1977</f>
        <v>27939.72</v>
      </c>
      <c r="G1977" s="24">
        <v>6984.93</v>
      </c>
      <c r="H1977" s="24">
        <v>6984.93</v>
      </c>
      <c r="I1977" s="24">
        <v>6984.93</v>
      </c>
      <c r="J1977" s="24">
        <v>6984.93</v>
      </c>
      <c r="K1977" s="23"/>
      <c r="L1977" s="24">
        <f t="shared" si="359"/>
        <v>27939.72</v>
      </c>
    </row>
    <row r="1978" spans="1:12" ht="51">
      <c r="A1978" s="25">
        <v>5.5</v>
      </c>
      <c r="B1978" s="28" t="s">
        <v>84</v>
      </c>
      <c r="C1978" s="27"/>
      <c r="D1978" s="24"/>
      <c r="E1978" s="24">
        <f aca="true" t="shared" si="365" ref="E1978:J1978">E1980+E1985</f>
        <v>0</v>
      </c>
      <c r="F1978" s="24">
        <f t="shared" si="365"/>
        <v>184568.12</v>
      </c>
      <c r="G1978" s="24">
        <f t="shared" si="365"/>
        <v>46392.03</v>
      </c>
      <c r="H1978" s="24">
        <f t="shared" si="365"/>
        <v>45392.03</v>
      </c>
      <c r="I1978" s="24">
        <f t="shared" si="365"/>
        <v>46392.03</v>
      </c>
      <c r="J1978" s="24">
        <f t="shared" si="365"/>
        <v>46392.03</v>
      </c>
      <c r="K1978" s="23"/>
      <c r="L1978" s="24">
        <f t="shared" si="359"/>
        <v>184568.12</v>
      </c>
    </row>
    <row r="1979" spans="1:12" ht="12.75">
      <c r="A1979" s="25"/>
      <c r="B1979" s="28" t="s">
        <v>7</v>
      </c>
      <c r="C1979" s="27"/>
      <c r="D1979" s="24"/>
      <c r="E1979" s="24"/>
      <c r="F1979" s="24"/>
      <c r="G1979" s="24"/>
      <c r="H1979" s="24"/>
      <c r="I1979" s="24"/>
      <c r="J1979" s="24"/>
      <c r="K1979" s="23"/>
      <c r="L1979" s="24">
        <f t="shared" si="359"/>
        <v>0</v>
      </c>
    </row>
    <row r="1980" spans="1:12" ht="20.25" customHeight="1">
      <c r="A1980" s="25" t="s">
        <v>45</v>
      </c>
      <c r="B1980" s="34" t="s">
        <v>29</v>
      </c>
      <c r="C1980" s="27"/>
      <c r="D1980" s="24"/>
      <c r="E1980" s="24">
        <f aca="true" t="shared" si="366" ref="E1980:J1980">E1982+E1983+E1984</f>
        <v>0</v>
      </c>
      <c r="F1980" s="24">
        <f t="shared" si="366"/>
        <v>184568.12</v>
      </c>
      <c r="G1980" s="24">
        <f t="shared" si="366"/>
        <v>46392.03</v>
      </c>
      <c r="H1980" s="24">
        <f t="shared" si="366"/>
        <v>45392.03</v>
      </c>
      <c r="I1980" s="24">
        <f t="shared" si="366"/>
        <v>46392.03</v>
      </c>
      <c r="J1980" s="24">
        <f t="shared" si="366"/>
        <v>46392.03</v>
      </c>
      <c r="K1980" s="23"/>
      <c r="L1980" s="24">
        <f t="shared" si="359"/>
        <v>184568.12</v>
      </c>
    </row>
    <row r="1981" spans="1:12" ht="12.75">
      <c r="A1981" s="25"/>
      <c r="B1981" s="33" t="s">
        <v>7</v>
      </c>
      <c r="C1981" s="27"/>
      <c r="D1981" s="24"/>
      <c r="E1981" s="24"/>
      <c r="F1981" s="24"/>
      <c r="G1981" s="24"/>
      <c r="H1981" s="24"/>
      <c r="I1981" s="24"/>
      <c r="J1981" s="24"/>
      <c r="K1981" s="23"/>
      <c r="L1981" s="24">
        <f t="shared" si="359"/>
        <v>0</v>
      </c>
    </row>
    <row r="1982" spans="1:12" ht="14.25">
      <c r="A1982" s="25"/>
      <c r="B1982" s="33" t="s">
        <v>26</v>
      </c>
      <c r="C1982" s="27"/>
      <c r="D1982" s="24"/>
      <c r="E1982" s="24"/>
      <c r="F1982" s="24">
        <f>G1982+H1982+I1982+J1982</f>
        <v>160905.52</v>
      </c>
      <c r="G1982" s="58">
        <v>40226.38</v>
      </c>
      <c r="H1982" s="24">
        <v>40226.38</v>
      </c>
      <c r="I1982" s="24">
        <v>40226.38</v>
      </c>
      <c r="J1982" s="24">
        <v>40226.38</v>
      </c>
      <c r="K1982" s="23"/>
      <c r="L1982" s="24">
        <f t="shared" si="359"/>
        <v>160905.52</v>
      </c>
    </row>
    <row r="1983" spans="1:12" ht="22.5">
      <c r="A1983" s="25"/>
      <c r="B1983" s="33" t="s">
        <v>27</v>
      </c>
      <c r="C1983" s="27"/>
      <c r="D1983" s="24"/>
      <c r="E1983" s="24"/>
      <c r="F1983" s="24">
        <f>G1983+H1983+I1983+J1983</f>
        <v>19181.12</v>
      </c>
      <c r="G1983" s="24">
        <v>5045.28</v>
      </c>
      <c r="H1983" s="24">
        <v>4045.28</v>
      </c>
      <c r="I1983" s="24">
        <v>5045.28</v>
      </c>
      <c r="J1983" s="24">
        <v>5045.28</v>
      </c>
      <c r="K1983" s="23"/>
      <c r="L1983" s="24">
        <f t="shared" si="359"/>
        <v>19181.12</v>
      </c>
    </row>
    <row r="1984" spans="1:12" ht="12.75">
      <c r="A1984" s="25"/>
      <c r="B1984" s="33" t="s">
        <v>97</v>
      </c>
      <c r="C1984" s="27"/>
      <c r="D1984" s="24"/>
      <c r="E1984" s="24"/>
      <c r="F1984" s="24">
        <f>G1984+H1984+I1984+J1984</f>
        <v>4481.48</v>
      </c>
      <c r="G1984" s="24">
        <v>1120.37</v>
      </c>
      <c r="H1984" s="24">
        <v>1120.37</v>
      </c>
      <c r="I1984" s="24">
        <v>1120.37</v>
      </c>
      <c r="J1984" s="24">
        <v>1120.37</v>
      </c>
      <c r="K1984" s="23"/>
      <c r="L1984" s="24">
        <f t="shared" si="359"/>
        <v>4481.48</v>
      </c>
    </row>
    <row r="1985" spans="1:12" ht="47.25" customHeight="1">
      <c r="A1985" s="25" t="s">
        <v>46</v>
      </c>
      <c r="B1985" s="34" t="s">
        <v>92</v>
      </c>
      <c r="C1985" s="27"/>
      <c r="D1985" s="24"/>
      <c r="E1985" s="24">
        <v>0</v>
      </c>
      <c r="F1985" s="24">
        <f>G1985+H1985+I1985+J1985</f>
        <v>0</v>
      </c>
      <c r="G1985" s="24"/>
      <c r="H1985" s="24"/>
      <c r="I1985" s="24"/>
      <c r="J1985" s="24"/>
      <c r="K1985" s="23"/>
      <c r="L1985" s="24">
        <f t="shared" si="359"/>
        <v>0</v>
      </c>
    </row>
    <row r="1986" spans="1:12" ht="63.75">
      <c r="A1986" s="25">
        <v>5.6</v>
      </c>
      <c r="B1986" s="28" t="s">
        <v>81</v>
      </c>
      <c r="C1986" s="27"/>
      <c r="D1986" s="24"/>
      <c r="E1986" s="24">
        <f aca="true" t="shared" si="367" ref="E1986:J1986">E1988+E1993+E1994+E1995+E1996+E1997+E1998</f>
        <v>0</v>
      </c>
      <c r="F1986" s="24">
        <f t="shared" si="367"/>
        <v>132487.96</v>
      </c>
      <c r="G1986" s="24">
        <f t="shared" si="367"/>
        <v>33121.99</v>
      </c>
      <c r="H1986" s="24">
        <f t="shared" si="367"/>
        <v>33121.99</v>
      </c>
      <c r="I1986" s="24">
        <f t="shared" si="367"/>
        <v>33121.99</v>
      </c>
      <c r="J1986" s="24">
        <f t="shared" si="367"/>
        <v>33121.99</v>
      </c>
      <c r="K1986" s="23"/>
      <c r="L1986" s="24">
        <f t="shared" si="359"/>
        <v>132487.96</v>
      </c>
    </row>
    <row r="1987" spans="1:12" ht="12.75">
      <c r="A1987" s="25"/>
      <c r="B1987" s="28" t="s">
        <v>7</v>
      </c>
      <c r="C1987" s="27"/>
      <c r="D1987" s="24"/>
      <c r="E1987" s="24"/>
      <c r="F1987" s="24"/>
      <c r="G1987" s="24"/>
      <c r="H1987" s="24"/>
      <c r="I1987" s="24"/>
      <c r="J1987" s="24"/>
      <c r="K1987" s="23"/>
      <c r="L1987" s="24">
        <f t="shared" si="359"/>
        <v>0</v>
      </c>
    </row>
    <row r="1988" spans="1:12" ht="33.75">
      <c r="A1988" s="25" t="s">
        <v>47</v>
      </c>
      <c r="B1988" s="32" t="s">
        <v>95</v>
      </c>
      <c r="C1988" s="27"/>
      <c r="D1988" s="24"/>
      <c r="E1988" s="24">
        <f aca="true" t="shared" si="368" ref="E1988:J1988">E1990+E1991+E1992</f>
        <v>0</v>
      </c>
      <c r="F1988" s="24">
        <f t="shared" si="368"/>
        <v>132487.96</v>
      </c>
      <c r="G1988" s="24">
        <f t="shared" si="368"/>
        <v>33121.99</v>
      </c>
      <c r="H1988" s="24">
        <f t="shared" si="368"/>
        <v>33121.99</v>
      </c>
      <c r="I1988" s="24">
        <f t="shared" si="368"/>
        <v>33121.99</v>
      </c>
      <c r="J1988" s="24">
        <f t="shared" si="368"/>
        <v>33121.99</v>
      </c>
      <c r="K1988" s="23"/>
      <c r="L1988" s="24">
        <f t="shared" si="359"/>
        <v>132487.96</v>
      </c>
    </row>
    <row r="1989" spans="1:12" ht="12.75">
      <c r="A1989" s="25"/>
      <c r="B1989" s="33" t="s">
        <v>7</v>
      </c>
      <c r="C1989" s="27"/>
      <c r="D1989" s="24"/>
      <c r="E1989" s="24"/>
      <c r="F1989" s="24"/>
      <c r="G1989" s="24"/>
      <c r="H1989" s="24"/>
      <c r="I1989" s="24"/>
      <c r="J1989" s="24"/>
      <c r="K1989" s="23"/>
      <c r="L1989" s="24">
        <f t="shared" si="359"/>
        <v>0</v>
      </c>
    </row>
    <row r="1990" spans="1:12" ht="22.5">
      <c r="A1990" s="25"/>
      <c r="B1990" s="33" t="s">
        <v>90</v>
      </c>
      <c r="C1990" s="27"/>
      <c r="D1990" s="24"/>
      <c r="E1990" s="24"/>
      <c r="F1990" s="24">
        <f aca="true" t="shared" si="369" ref="F1990:F1999">G1990+H1990+I1990+J1990</f>
        <v>115938.32</v>
      </c>
      <c r="G1990" s="58">
        <v>28984.58</v>
      </c>
      <c r="H1990" s="58">
        <v>28984.58</v>
      </c>
      <c r="I1990" s="58">
        <v>28984.58</v>
      </c>
      <c r="J1990" s="58">
        <v>28984.58</v>
      </c>
      <c r="K1990" s="23"/>
      <c r="L1990" s="24">
        <f t="shared" si="359"/>
        <v>115938.32</v>
      </c>
    </row>
    <row r="1991" spans="1:12" ht="22.5">
      <c r="A1991" s="25"/>
      <c r="B1991" s="33" t="s">
        <v>23</v>
      </c>
      <c r="C1991" s="27"/>
      <c r="D1991" s="24"/>
      <c r="E1991" s="24"/>
      <c r="F1991" s="24">
        <f t="shared" si="369"/>
        <v>11187.68</v>
      </c>
      <c r="G1991" s="24">
        <v>2796.92</v>
      </c>
      <c r="H1991" s="58">
        <v>2796.92</v>
      </c>
      <c r="I1991" s="58">
        <v>2796.92</v>
      </c>
      <c r="J1991" s="58">
        <v>2796.92</v>
      </c>
      <c r="K1991" s="23"/>
      <c r="L1991" s="24">
        <f t="shared" si="359"/>
        <v>11187.68</v>
      </c>
    </row>
    <row r="1992" spans="1:12" ht="14.25">
      <c r="A1992" s="25"/>
      <c r="B1992" s="33" t="s">
        <v>97</v>
      </c>
      <c r="C1992" s="27"/>
      <c r="D1992" s="24"/>
      <c r="E1992" s="24"/>
      <c r="F1992" s="24">
        <f t="shared" si="369"/>
        <v>5361.96</v>
      </c>
      <c r="G1992" s="24">
        <v>1340.49</v>
      </c>
      <c r="H1992" s="58">
        <v>1340.49</v>
      </c>
      <c r="I1992" s="58">
        <v>1340.49</v>
      </c>
      <c r="J1992" s="58">
        <v>1340.49</v>
      </c>
      <c r="K1992" s="23"/>
      <c r="L1992" s="24">
        <f t="shared" si="359"/>
        <v>5361.96</v>
      </c>
    </row>
    <row r="1993" spans="1:12" ht="22.5">
      <c r="A1993" s="25" t="s">
        <v>48</v>
      </c>
      <c r="B1993" s="32" t="s">
        <v>91</v>
      </c>
      <c r="C1993" s="27"/>
      <c r="D1993" s="24"/>
      <c r="E1993" s="24">
        <v>0</v>
      </c>
      <c r="F1993" s="24">
        <f t="shared" si="369"/>
        <v>0</v>
      </c>
      <c r="G1993" s="24"/>
      <c r="H1993" s="24"/>
      <c r="I1993" s="24"/>
      <c r="J1993" s="24"/>
      <c r="K1993" s="23"/>
      <c r="L1993" s="24">
        <f t="shared" si="359"/>
        <v>0</v>
      </c>
    </row>
    <row r="1994" spans="1:12" ht="12.75">
      <c r="A1994" s="25" t="s">
        <v>49</v>
      </c>
      <c r="B1994" s="34" t="s">
        <v>30</v>
      </c>
      <c r="C1994" s="27"/>
      <c r="D1994" s="24"/>
      <c r="E1994" s="24">
        <v>0</v>
      </c>
      <c r="F1994" s="24">
        <f t="shared" si="369"/>
        <v>0</v>
      </c>
      <c r="G1994" s="24"/>
      <c r="H1994" s="24"/>
      <c r="I1994" s="24"/>
      <c r="J1994" s="24"/>
      <c r="K1994" s="23"/>
      <c r="L1994" s="24">
        <f t="shared" si="359"/>
        <v>0</v>
      </c>
    </row>
    <row r="1995" spans="1:12" ht="12.75">
      <c r="A1995" s="25" t="s">
        <v>50</v>
      </c>
      <c r="B1995" s="30" t="s">
        <v>31</v>
      </c>
      <c r="C1995" s="27"/>
      <c r="D1995" s="24"/>
      <c r="E1995" s="24">
        <v>0</v>
      </c>
      <c r="F1995" s="24">
        <f t="shared" si="369"/>
        <v>0</v>
      </c>
      <c r="G1995" s="24">
        <v>0</v>
      </c>
      <c r="H1995" s="24">
        <v>0</v>
      </c>
      <c r="I1995" s="24">
        <v>0</v>
      </c>
      <c r="J1995" s="24">
        <v>0</v>
      </c>
      <c r="K1995" s="23"/>
      <c r="L1995" s="24">
        <f t="shared" si="359"/>
        <v>0</v>
      </c>
    </row>
    <row r="1996" spans="1:12" ht="12.75">
      <c r="A1996" s="25" t="s">
        <v>80</v>
      </c>
      <c r="B1996" s="34" t="s">
        <v>32</v>
      </c>
      <c r="C1996" s="27"/>
      <c r="D1996" s="24"/>
      <c r="E1996" s="24">
        <v>0</v>
      </c>
      <c r="F1996" s="24">
        <f t="shared" si="369"/>
        <v>0</v>
      </c>
      <c r="G1996" s="24">
        <v>0</v>
      </c>
      <c r="H1996" s="24">
        <v>0</v>
      </c>
      <c r="I1996" s="24">
        <v>0</v>
      </c>
      <c r="J1996" s="24">
        <v>0</v>
      </c>
      <c r="K1996" s="23"/>
      <c r="L1996" s="24">
        <f t="shared" si="359"/>
        <v>0</v>
      </c>
    </row>
    <row r="1997" spans="1:12" ht="12.75">
      <c r="A1997" s="25" t="s">
        <v>82</v>
      </c>
      <c r="B1997" s="34" t="s">
        <v>33</v>
      </c>
      <c r="C1997" s="27"/>
      <c r="D1997" s="24"/>
      <c r="E1997" s="24">
        <v>0</v>
      </c>
      <c r="F1997" s="24">
        <f t="shared" si="369"/>
        <v>0</v>
      </c>
      <c r="G1997" s="24">
        <v>0</v>
      </c>
      <c r="H1997" s="24">
        <v>0</v>
      </c>
      <c r="I1997" s="24">
        <v>0</v>
      </c>
      <c r="J1997" s="24">
        <v>0</v>
      </c>
      <c r="K1997" s="23"/>
      <c r="L1997" s="24">
        <f t="shared" si="359"/>
        <v>0</v>
      </c>
    </row>
    <row r="1998" spans="1:12" ht="12.75">
      <c r="A1998" s="25" t="s">
        <v>83</v>
      </c>
      <c r="B1998" s="35" t="s">
        <v>67</v>
      </c>
      <c r="C1998" s="27"/>
      <c r="D1998" s="24"/>
      <c r="E1998" s="24">
        <v>0</v>
      </c>
      <c r="F1998" s="24">
        <f t="shared" si="369"/>
        <v>0</v>
      </c>
      <c r="G1998" s="24"/>
      <c r="H1998" s="24"/>
      <c r="I1998" s="24"/>
      <c r="J1998" s="24"/>
      <c r="K1998" s="23"/>
      <c r="L1998" s="24">
        <f t="shared" si="359"/>
        <v>0</v>
      </c>
    </row>
    <row r="1999" spans="1:12" ht="63.75">
      <c r="A1999" s="25">
        <v>5.7</v>
      </c>
      <c r="B1999" s="28" t="s">
        <v>14</v>
      </c>
      <c r="C1999" s="27"/>
      <c r="D1999" s="24"/>
      <c r="E1999" s="24">
        <v>0</v>
      </c>
      <c r="F1999" s="24">
        <f t="shared" si="369"/>
        <v>0</v>
      </c>
      <c r="G1999" s="24"/>
      <c r="H1999" s="24"/>
      <c r="I1999" s="24"/>
      <c r="J1999" s="24"/>
      <c r="K1999" s="23"/>
      <c r="L1999" s="24">
        <f t="shared" si="359"/>
        <v>0</v>
      </c>
    </row>
    <row r="2000" spans="1:12" ht="51">
      <c r="A2000" s="25">
        <v>5.8</v>
      </c>
      <c r="B2000" s="28" t="s">
        <v>79</v>
      </c>
      <c r="C2000" s="27"/>
      <c r="D2000" s="24"/>
      <c r="E2000" s="24">
        <f aca="true" t="shared" si="370" ref="E2000:J2000">E2002+E2003+E2004+E2005</f>
        <v>0</v>
      </c>
      <c r="F2000" s="24">
        <f t="shared" si="370"/>
        <v>0</v>
      </c>
      <c r="G2000" s="24">
        <f t="shared" si="370"/>
        <v>0</v>
      </c>
      <c r="H2000" s="24">
        <f t="shared" si="370"/>
        <v>0</v>
      </c>
      <c r="I2000" s="24">
        <f t="shared" si="370"/>
        <v>0</v>
      </c>
      <c r="J2000" s="24">
        <f t="shared" si="370"/>
        <v>0</v>
      </c>
      <c r="K2000" s="23"/>
      <c r="L2000" s="24">
        <f t="shared" si="359"/>
        <v>0</v>
      </c>
    </row>
    <row r="2001" spans="1:12" ht="12.75">
      <c r="A2001" s="25"/>
      <c r="B2001" s="28" t="s">
        <v>7</v>
      </c>
      <c r="C2001" s="27"/>
      <c r="D2001" s="24"/>
      <c r="E2001" s="24"/>
      <c r="F2001" s="24"/>
      <c r="G2001" s="24"/>
      <c r="H2001" s="24"/>
      <c r="I2001" s="24"/>
      <c r="J2001" s="24"/>
      <c r="K2001" s="23"/>
      <c r="L2001" s="24">
        <f t="shared" si="359"/>
        <v>0</v>
      </c>
    </row>
    <row r="2002" spans="1:12" ht="12.75">
      <c r="A2002" s="25" t="s">
        <v>51</v>
      </c>
      <c r="B2002" s="36" t="s">
        <v>34</v>
      </c>
      <c r="C2002" s="27"/>
      <c r="D2002" s="24"/>
      <c r="E2002" s="24">
        <v>0</v>
      </c>
      <c r="F2002" s="24">
        <f>G2002+H2002+I2002+J2002</f>
        <v>0</v>
      </c>
      <c r="G2002" s="24"/>
      <c r="H2002" s="24"/>
      <c r="I2002" s="24"/>
      <c r="J2002" s="24"/>
      <c r="K2002" s="23"/>
      <c r="L2002" s="24">
        <f t="shared" si="359"/>
        <v>0</v>
      </c>
    </row>
    <row r="2003" spans="1:12" ht="12.75">
      <c r="A2003" s="25" t="s">
        <v>52</v>
      </c>
      <c r="B2003" s="36" t="s">
        <v>35</v>
      </c>
      <c r="C2003" s="27"/>
      <c r="D2003" s="24"/>
      <c r="E2003" s="24">
        <v>0</v>
      </c>
      <c r="F2003" s="24">
        <f>G2003+H2003+I2003+J2003</f>
        <v>0</v>
      </c>
      <c r="G2003" s="24"/>
      <c r="H2003" s="24"/>
      <c r="I2003" s="24"/>
      <c r="J2003" s="24"/>
      <c r="K2003" s="23"/>
      <c r="L2003" s="24">
        <f t="shared" si="359"/>
        <v>0</v>
      </c>
    </row>
    <row r="2004" spans="1:12" ht="12.75">
      <c r="A2004" s="25" t="s">
        <v>53</v>
      </c>
      <c r="B2004" s="36" t="s">
        <v>36</v>
      </c>
      <c r="C2004" s="27"/>
      <c r="D2004" s="24"/>
      <c r="E2004" s="24">
        <v>0</v>
      </c>
      <c r="F2004" s="24">
        <f>G2004+H2004+I2004+J2004</f>
        <v>0</v>
      </c>
      <c r="G2004" s="24"/>
      <c r="H2004" s="24"/>
      <c r="I2004" s="24"/>
      <c r="J2004" s="24"/>
      <c r="K2004" s="23"/>
      <c r="L2004" s="24">
        <f t="shared" si="359"/>
        <v>0</v>
      </c>
    </row>
    <row r="2005" spans="1:12" ht="12.75">
      <c r="A2005" s="25" t="s">
        <v>78</v>
      </c>
      <c r="B2005" s="35" t="s">
        <v>67</v>
      </c>
      <c r="C2005" s="27"/>
      <c r="D2005" s="24"/>
      <c r="E2005" s="24">
        <v>0</v>
      </c>
      <c r="F2005" s="24">
        <f>G2005+H2005+I2005+J2005</f>
        <v>0</v>
      </c>
      <c r="G2005" s="24"/>
      <c r="H2005" s="24"/>
      <c r="I2005" s="24"/>
      <c r="J2005" s="24"/>
      <c r="K2005" s="23"/>
      <c r="L2005" s="24">
        <f t="shared" si="359"/>
        <v>0</v>
      </c>
    </row>
    <row r="2006" spans="1:12" ht="38.25">
      <c r="A2006" s="25">
        <v>5.9</v>
      </c>
      <c r="B2006" s="28" t="s">
        <v>76</v>
      </c>
      <c r="C2006" s="27"/>
      <c r="D2006" s="24"/>
      <c r="E2006" s="24">
        <f aca="true" t="shared" si="371" ref="E2006:J2006">E2008+E2009+E2010</f>
        <v>0</v>
      </c>
      <c r="F2006" s="24">
        <f t="shared" si="371"/>
        <v>0</v>
      </c>
      <c r="G2006" s="24">
        <f t="shared" si="371"/>
        <v>0</v>
      </c>
      <c r="H2006" s="24">
        <f t="shared" si="371"/>
        <v>0</v>
      </c>
      <c r="I2006" s="24">
        <f t="shared" si="371"/>
        <v>0</v>
      </c>
      <c r="J2006" s="24">
        <f t="shared" si="371"/>
        <v>0</v>
      </c>
      <c r="K2006" s="23"/>
      <c r="L2006" s="24">
        <f t="shared" si="359"/>
        <v>0</v>
      </c>
    </row>
    <row r="2007" spans="1:12" ht="12.75">
      <c r="A2007" s="25"/>
      <c r="B2007" s="28" t="s">
        <v>7</v>
      </c>
      <c r="C2007" s="27"/>
      <c r="D2007" s="24"/>
      <c r="E2007" s="24"/>
      <c r="F2007" s="24"/>
      <c r="G2007" s="24"/>
      <c r="H2007" s="24"/>
      <c r="I2007" s="24"/>
      <c r="J2007" s="24"/>
      <c r="K2007" s="23"/>
      <c r="L2007" s="24">
        <f t="shared" si="359"/>
        <v>0</v>
      </c>
    </row>
    <row r="2008" spans="1:12" ht="12.75">
      <c r="A2008" s="25" t="s">
        <v>54</v>
      </c>
      <c r="B2008" s="34" t="s">
        <v>37</v>
      </c>
      <c r="C2008" s="27"/>
      <c r="D2008" s="24"/>
      <c r="E2008" s="24">
        <v>0</v>
      </c>
      <c r="F2008" s="24">
        <f>G2008+H2008+I2008+J2008</f>
        <v>0</v>
      </c>
      <c r="G2008" s="24"/>
      <c r="H2008" s="24"/>
      <c r="I2008" s="24"/>
      <c r="J2008" s="24"/>
      <c r="K2008" s="23"/>
      <c r="L2008" s="24">
        <f t="shared" si="359"/>
        <v>0</v>
      </c>
    </row>
    <row r="2009" spans="1:12" ht="12.75">
      <c r="A2009" s="25" t="s">
        <v>55</v>
      </c>
      <c r="B2009" s="34" t="s">
        <v>38</v>
      </c>
      <c r="C2009" s="27"/>
      <c r="D2009" s="24"/>
      <c r="E2009" s="24">
        <v>0</v>
      </c>
      <c r="F2009" s="24">
        <f>G2009+H2009+I2009+J2009</f>
        <v>0</v>
      </c>
      <c r="G2009" s="24"/>
      <c r="H2009" s="24"/>
      <c r="I2009" s="24"/>
      <c r="J2009" s="24"/>
      <c r="K2009" s="23"/>
      <c r="L2009" s="24">
        <f t="shared" si="359"/>
        <v>0</v>
      </c>
    </row>
    <row r="2010" spans="1:12" ht="12.75">
      <c r="A2010" s="25" t="s">
        <v>77</v>
      </c>
      <c r="B2010" s="35" t="s">
        <v>67</v>
      </c>
      <c r="C2010" s="27"/>
      <c r="D2010" s="24"/>
      <c r="E2010" s="24">
        <v>0</v>
      </c>
      <c r="F2010" s="24">
        <f>G2010+H2010+I2010+J2010</f>
        <v>0</v>
      </c>
      <c r="G2010" s="24"/>
      <c r="H2010" s="24"/>
      <c r="I2010" s="24"/>
      <c r="J2010" s="24"/>
      <c r="K2010" s="23"/>
      <c r="L2010" s="24">
        <f t="shared" si="359"/>
        <v>0</v>
      </c>
    </row>
    <row r="2011" spans="1:12" ht="51">
      <c r="A2011" s="37">
        <v>5.1</v>
      </c>
      <c r="B2011" s="28" t="s">
        <v>74</v>
      </c>
      <c r="C2011" s="27"/>
      <c r="D2011" s="24"/>
      <c r="E2011" s="24">
        <f aca="true" t="shared" si="372" ref="E2011:J2011">E2013+E2014+E2015</f>
        <v>0</v>
      </c>
      <c r="F2011" s="24">
        <f t="shared" si="372"/>
        <v>33857.74</v>
      </c>
      <c r="G2011" s="24">
        <f t="shared" si="372"/>
        <v>33857.74</v>
      </c>
      <c r="H2011" s="24">
        <f t="shared" si="372"/>
        <v>0</v>
      </c>
      <c r="I2011" s="24">
        <f t="shared" si="372"/>
        <v>0</v>
      </c>
      <c r="J2011" s="24">
        <f t="shared" si="372"/>
        <v>0</v>
      </c>
      <c r="K2011" s="23"/>
      <c r="L2011" s="24">
        <f t="shared" si="359"/>
        <v>33857.74</v>
      </c>
    </row>
    <row r="2012" spans="1:12" ht="12.75">
      <c r="A2012" s="37"/>
      <c r="B2012" s="28" t="s">
        <v>7</v>
      </c>
      <c r="C2012" s="27"/>
      <c r="D2012" s="24"/>
      <c r="E2012" s="24"/>
      <c r="F2012" s="24"/>
      <c r="G2012" s="24"/>
      <c r="H2012" s="24"/>
      <c r="I2012" s="24"/>
      <c r="J2012" s="24"/>
      <c r="K2012" s="23"/>
      <c r="L2012" s="24">
        <f t="shared" si="359"/>
        <v>0</v>
      </c>
    </row>
    <row r="2013" spans="1:12" ht="22.5">
      <c r="A2013" s="37" t="s">
        <v>56</v>
      </c>
      <c r="B2013" s="38" t="s">
        <v>98</v>
      </c>
      <c r="C2013" s="27"/>
      <c r="D2013" s="24"/>
      <c r="E2013" s="24">
        <v>0</v>
      </c>
      <c r="F2013" s="24">
        <f>G2013+H2013+I2013+J2013</f>
        <v>33857.74</v>
      </c>
      <c r="G2013" s="24">
        <v>33857.74</v>
      </c>
      <c r="H2013" s="24"/>
      <c r="I2013" s="24"/>
      <c r="J2013" s="24"/>
      <c r="K2013" s="23"/>
      <c r="L2013" s="24">
        <f t="shared" si="359"/>
        <v>33857.74</v>
      </c>
    </row>
    <row r="2014" spans="1:12" ht="22.5">
      <c r="A2014" s="37" t="s">
        <v>75</v>
      </c>
      <c r="B2014" s="34" t="s">
        <v>39</v>
      </c>
      <c r="C2014" s="27"/>
      <c r="D2014" s="24"/>
      <c r="E2014" s="24">
        <v>0</v>
      </c>
      <c r="F2014" s="24">
        <f>G2014+H2014+I2014+J2014</f>
        <v>0</v>
      </c>
      <c r="G2014" s="24"/>
      <c r="H2014" s="24"/>
      <c r="I2014" s="24"/>
      <c r="J2014" s="24"/>
      <c r="K2014" s="23"/>
      <c r="L2014" s="24">
        <f t="shared" si="359"/>
        <v>0</v>
      </c>
    </row>
    <row r="2015" spans="1:12" ht="12.75">
      <c r="A2015" s="37" t="s">
        <v>99</v>
      </c>
      <c r="B2015" s="35" t="s">
        <v>67</v>
      </c>
      <c r="C2015" s="27"/>
      <c r="D2015" s="24"/>
      <c r="E2015" s="24">
        <v>0</v>
      </c>
      <c r="F2015" s="24">
        <f>G2015+H2015+I2015+J2015</f>
        <v>0</v>
      </c>
      <c r="G2015" s="24"/>
      <c r="H2015" s="24"/>
      <c r="I2015" s="24"/>
      <c r="J2015" s="24"/>
      <c r="K2015" s="23"/>
      <c r="L2015" s="24">
        <f t="shared" si="359"/>
        <v>0</v>
      </c>
    </row>
    <row r="2016" spans="1:12" ht="38.25">
      <c r="A2016" s="37">
        <v>5.11</v>
      </c>
      <c r="B2016" s="28" t="s">
        <v>69</v>
      </c>
      <c r="C2016" s="27"/>
      <c r="D2016" s="24"/>
      <c r="E2016" s="24">
        <f aca="true" t="shared" si="373" ref="E2016:J2016">E2018+E2019</f>
        <v>0</v>
      </c>
      <c r="F2016" s="24">
        <f t="shared" si="373"/>
        <v>13626.24</v>
      </c>
      <c r="G2016" s="24">
        <f t="shared" si="373"/>
        <v>3406.56</v>
      </c>
      <c r="H2016" s="24">
        <f t="shared" si="373"/>
        <v>3406.56</v>
      </c>
      <c r="I2016" s="24">
        <f t="shared" si="373"/>
        <v>3406.56</v>
      </c>
      <c r="J2016" s="24">
        <f t="shared" si="373"/>
        <v>3406.56</v>
      </c>
      <c r="K2016" s="23"/>
      <c r="L2016" s="24">
        <f t="shared" si="359"/>
        <v>13626.24</v>
      </c>
    </row>
    <row r="2017" spans="1:12" ht="12.75">
      <c r="A2017" s="37"/>
      <c r="B2017" s="28" t="s">
        <v>7</v>
      </c>
      <c r="C2017" s="27"/>
      <c r="D2017" s="24"/>
      <c r="E2017" s="24"/>
      <c r="F2017" s="24"/>
      <c r="G2017" s="24"/>
      <c r="H2017" s="24"/>
      <c r="I2017" s="24"/>
      <c r="J2017" s="24"/>
      <c r="K2017" s="23"/>
      <c r="L2017" s="24">
        <f t="shared" si="359"/>
        <v>0</v>
      </c>
    </row>
    <row r="2018" spans="1:12" ht="12.75">
      <c r="A2018" s="37" t="s">
        <v>70</v>
      </c>
      <c r="B2018" s="32" t="s">
        <v>73</v>
      </c>
      <c r="C2018" s="27"/>
      <c r="D2018" s="24"/>
      <c r="E2018" s="24">
        <v>0</v>
      </c>
      <c r="F2018" s="24">
        <f>G2018+H2018+I2018+J2018</f>
        <v>13626.24</v>
      </c>
      <c r="G2018" s="24">
        <v>3406.56</v>
      </c>
      <c r="H2018" s="24">
        <v>3406.56</v>
      </c>
      <c r="I2018" s="24">
        <v>3406.56</v>
      </c>
      <c r="J2018" s="24">
        <v>3406.56</v>
      </c>
      <c r="K2018" s="23"/>
      <c r="L2018" s="24">
        <f aca="true" t="shared" si="374" ref="L2018:L2030">G2018+H2018+I2018+J2018</f>
        <v>13626.24</v>
      </c>
    </row>
    <row r="2019" spans="1:12" ht="12.75">
      <c r="A2019" s="37" t="s">
        <v>71</v>
      </c>
      <c r="B2019" s="32" t="s">
        <v>72</v>
      </c>
      <c r="C2019" s="27"/>
      <c r="D2019" s="24"/>
      <c r="E2019" s="24">
        <v>0</v>
      </c>
      <c r="F2019" s="24">
        <f>G2019+H2019+I2019+J2019</f>
        <v>0</v>
      </c>
      <c r="G2019" s="24"/>
      <c r="H2019" s="24"/>
      <c r="I2019" s="24"/>
      <c r="J2019" s="24"/>
      <c r="K2019" s="23"/>
      <c r="L2019" s="24">
        <f t="shared" si="374"/>
        <v>0</v>
      </c>
    </row>
    <row r="2020" spans="1:12" ht="51">
      <c r="A2020" s="37">
        <v>5.12</v>
      </c>
      <c r="B2020" s="28" t="s">
        <v>15</v>
      </c>
      <c r="C2020" s="27"/>
      <c r="D2020" s="24"/>
      <c r="E2020" s="24">
        <v>0</v>
      </c>
      <c r="F2020" s="24">
        <f>G2020+H2020+I2020+J2020</f>
        <v>31268.439999999995</v>
      </c>
      <c r="G2020" s="24">
        <v>2939.3999999999996</v>
      </c>
      <c r="H2020" s="24">
        <v>12138.399999999998</v>
      </c>
      <c r="I2020" s="59">
        <v>9138.4</v>
      </c>
      <c r="J2020" s="59">
        <v>7052.24</v>
      </c>
      <c r="K2020" s="23"/>
      <c r="L2020" s="24">
        <f t="shared" si="374"/>
        <v>31268.439999999995</v>
      </c>
    </row>
    <row r="2021" spans="1:12" ht="25.5">
      <c r="A2021" s="37">
        <v>5.13</v>
      </c>
      <c r="B2021" s="28" t="s">
        <v>16</v>
      </c>
      <c r="C2021" s="27"/>
      <c r="D2021" s="24"/>
      <c r="E2021" s="24">
        <v>0</v>
      </c>
      <c r="F2021" s="24">
        <f>G2021+H2021+I2021+J2021</f>
        <v>27530.25</v>
      </c>
      <c r="G2021" s="24">
        <v>5765.35</v>
      </c>
      <c r="H2021" s="24">
        <v>6611.09</v>
      </c>
      <c r="I2021" s="59">
        <v>7611.09</v>
      </c>
      <c r="J2021" s="59">
        <v>7542.72</v>
      </c>
      <c r="K2021" s="23"/>
      <c r="L2021" s="24">
        <f t="shared" si="374"/>
        <v>27530.25</v>
      </c>
    </row>
    <row r="2022" spans="1:12" ht="38.25">
      <c r="A2022" s="37">
        <v>5.14</v>
      </c>
      <c r="B2022" s="28" t="s">
        <v>68</v>
      </c>
      <c r="C2022" s="27"/>
      <c r="D2022" s="24"/>
      <c r="E2022" s="24">
        <f>E2024+E2025+E2026+E2027+E2028+E2029</f>
        <v>0</v>
      </c>
      <c r="F2022" s="24">
        <f>F2024+F2025+F2026+F2027+F2028+F2029+F2030</f>
        <v>10595.880000000001</v>
      </c>
      <c r="G2022" s="24">
        <f>G2024+G2025+G2026+G2027+G2028+G2029+G2030</f>
        <v>2648.9700000000003</v>
      </c>
      <c r="H2022" s="24">
        <f>H2024+H2025+H2026+H2027+H2028+H2029+H2030</f>
        <v>2648.9700000000003</v>
      </c>
      <c r="I2022" s="24">
        <f>I2024+I2025+I2026+I2027+I2028+I2029+I2030</f>
        <v>2648.9700000000003</v>
      </c>
      <c r="J2022" s="24">
        <f>J2024+J2025+J2026+J2027+J2028+J2029+J2030</f>
        <v>2648.9700000000003</v>
      </c>
      <c r="K2022" s="23"/>
      <c r="L2022" s="24">
        <f t="shared" si="374"/>
        <v>10595.880000000001</v>
      </c>
    </row>
    <row r="2023" spans="1:12" ht="14.25">
      <c r="A2023" s="37"/>
      <c r="B2023" s="28" t="s">
        <v>7</v>
      </c>
      <c r="C2023" s="27"/>
      <c r="D2023" s="24"/>
      <c r="E2023" s="24"/>
      <c r="F2023" s="24"/>
      <c r="G2023" s="24"/>
      <c r="H2023" s="24"/>
      <c r="I2023" s="24"/>
      <c r="J2023" s="59"/>
      <c r="K2023" s="23"/>
      <c r="L2023" s="24">
        <f t="shared" si="374"/>
        <v>0</v>
      </c>
    </row>
    <row r="2024" spans="1:12" ht="12.75">
      <c r="A2024" s="37" t="s">
        <v>57</v>
      </c>
      <c r="B2024" s="34" t="s">
        <v>40</v>
      </c>
      <c r="C2024" s="27"/>
      <c r="D2024" s="24"/>
      <c r="E2024" s="24">
        <v>0</v>
      </c>
      <c r="F2024" s="24">
        <f aca="true" t="shared" si="375" ref="F2024:F2029">G2024+H2024+I2024+J2024</f>
        <v>3615.32</v>
      </c>
      <c r="G2024" s="24">
        <v>903.83</v>
      </c>
      <c r="H2024" s="24">
        <v>903.83</v>
      </c>
      <c r="I2024" s="24">
        <v>903.83</v>
      </c>
      <c r="J2024" s="24">
        <v>903.83</v>
      </c>
      <c r="K2024" s="23"/>
      <c r="L2024" s="24">
        <f t="shared" si="374"/>
        <v>3615.32</v>
      </c>
    </row>
    <row r="2025" spans="1:12" ht="12.75">
      <c r="A2025" s="37" t="s">
        <v>58</v>
      </c>
      <c r="B2025" s="34" t="s">
        <v>41</v>
      </c>
      <c r="C2025" s="27"/>
      <c r="D2025" s="24"/>
      <c r="E2025" s="24">
        <v>0</v>
      </c>
      <c r="F2025" s="24">
        <f t="shared" si="375"/>
        <v>0</v>
      </c>
      <c r="G2025" s="24"/>
      <c r="H2025" s="24"/>
      <c r="I2025" s="24"/>
      <c r="J2025" s="24"/>
      <c r="K2025" s="23"/>
      <c r="L2025" s="24">
        <f t="shared" si="374"/>
        <v>0</v>
      </c>
    </row>
    <row r="2026" spans="1:12" ht="12.75">
      <c r="A2026" s="37" t="s">
        <v>59</v>
      </c>
      <c r="B2026" s="34" t="s">
        <v>42</v>
      </c>
      <c r="C2026" s="27"/>
      <c r="D2026" s="24"/>
      <c r="E2026" s="24">
        <v>0</v>
      </c>
      <c r="F2026" s="24">
        <f t="shared" si="375"/>
        <v>0</v>
      </c>
      <c r="G2026" s="24"/>
      <c r="H2026" s="24"/>
      <c r="I2026" s="24"/>
      <c r="J2026" s="24"/>
      <c r="K2026" s="23"/>
      <c r="L2026" s="24">
        <f t="shared" si="374"/>
        <v>0</v>
      </c>
    </row>
    <row r="2027" spans="1:12" ht="12.75">
      <c r="A2027" s="37" t="s">
        <v>62</v>
      </c>
      <c r="B2027" s="39" t="s">
        <v>64</v>
      </c>
      <c r="C2027" s="27"/>
      <c r="D2027" s="40"/>
      <c r="E2027" s="40">
        <v>0</v>
      </c>
      <c r="F2027" s="24">
        <f t="shared" si="375"/>
        <v>0</v>
      </c>
      <c r="G2027" s="24"/>
      <c r="H2027" s="24"/>
      <c r="I2027" s="24"/>
      <c r="J2027" s="24"/>
      <c r="K2027" s="23"/>
      <c r="L2027" s="24">
        <f t="shared" si="374"/>
        <v>0</v>
      </c>
    </row>
    <row r="2028" spans="1:12" ht="12.75">
      <c r="A2028" s="37" t="s">
        <v>63</v>
      </c>
      <c r="B2028" s="39" t="s">
        <v>65</v>
      </c>
      <c r="C2028" s="27"/>
      <c r="D2028" s="40"/>
      <c r="E2028" s="40">
        <v>0</v>
      </c>
      <c r="F2028" s="24">
        <f t="shared" si="375"/>
        <v>0</v>
      </c>
      <c r="G2028" s="24"/>
      <c r="H2028" s="24"/>
      <c r="I2028" s="24"/>
      <c r="J2028" s="24"/>
      <c r="K2028" s="23"/>
      <c r="L2028" s="24">
        <f t="shared" si="374"/>
        <v>0</v>
      </c>
    </row>
    <row r="2029" spans="1:12" ht="12.75">
      <c r="A2029" s="37" t="s">
        <v>66</v>
      </c>
      <c r="B2029" s="35" t="s">
        <v>110</v>
      </c>
      <c r="C2029" s="27"/>
      <c r="D2029" s="40"/>
      <c r="E2029" s="40">
        <v>0</v>
      </c>
      <c r="F2029" s="24">
        <f t="shared" si="375"/>
        <v>6980.56</v>
      </c>
      <c r="G2029" s="24">
        <v>1745.14</v>
      </c>
      <c r="H2029" s="24">
        <v>1745.14</v>
      </c>
      <c r="I2029" s="24">
        <v>1745.14</v>
      </c>
      <c r="J2029" s="24">
        <v>1745.14</v>
      </c>
      <c r="K2029" s="23"/>
      <c r="L2029" s="24">
        <f t="shared" si="374"/>
        <v>6980.56</v>
      </c>
    </row>
    <row r="2030" spans="1:12" ht="53.25" customHeight="1" thickBot="1">
      <c r="A2030" s="41">
        <v>5.15</v>
      </c>
      <c r="B2030" s="12" t="s">
        <v>17</v>
      </c>
      <c r="C2030" s="42"/>
      <c r="D2030" s="43"/>
      <c r="E2030" s="43">
        <v>0</v>
      </c>
      <c r="F2030" s="43">
        <v>0</v>
      </c>
      <c r="G2030" s="43">
        <v>0</v>
      </c>
      <c r="H2030" s="43">
        <v>0</v>
      </c>
      <c r="I2030" s="43">
        <v>0</v>
      </c>
      <c r="J2030" s="43">
        <v>0</v>
      </c>
      <c r="K2030" s="23"/>
      <c r="L2030" s="24">
        <f t="shared" si="374"/>
        <v>0</v>
      </c>
    </row>
    <row r="2033" spans="2:6" ht="12.75">
      <c r="B2033" s="1" t="s">
        <v>100</v>
      </c>
      <c r="C2033" s="3" t="s">
        <v>106</v>
      </c>
      <c r="D2033" s="1" t="s">
        <v>113</v>
      </c>
      <c r="F2033" s="1" t="s">
        <v>103</v>
      </c>
    </row>
    <row r="2034" spans="3:9" ht="12.75">
      <c r="C2034" s="1" t="s">
        <v>101</v>
      </c>
      <c r="D2034" s="1"/>
      <c r="F2034" s="3" t="s">
        <v>104</v>
      </c>
      <c r="H2034" s="3" t="s">
        <v>105</v>
      </c>
      <c r="I2034" s="1"/>
    </row>
    <row r="2035" ht="12.75">
      <c r="H2035" s="3" t="s">
        <v>108</v>
      </c>
    </row>
    <row r="2036" spans="2:4" ht="12.75">
      <c r="B2036" s="1" t="s">
        <v>102</v>
      </c>
      <c r="C2036" s="3" t="s">
        <v>107</v>
      </c>
      <c r="D2036" s="1" t="s">
        <v>150</v>
      </c>
    </row>
    <row r="2037" spans="3:4" ht="12.75">
      <c r="C2037" s="1" t="s">
        <v>101</v>
      </c>
      <c r="D2037" s="1"/>
    </row>
    <row r="2038" spans="2:9" ht="44.25" customHeight="1">
      <c r="B2038" s="57" t="s">
        <v>149</v>
      </c>
      <c r="C2038" s="57"/>
      <c r="D2038" s="57"/>
      <c r="E2038" s="57"/>
      <c r="F2038" s="57"/>
      <c r="G2038" s="57"/>
      <c r="H2038" s="57"/>
      <c r="I2038" s="57"/>
    </row>
    <row r="2039" spans="2:9" ht="15" customHeight="1">
      <c r="B2039" s="2"/>
      <c r="C2039" s="2"/>
      <c r="D2039" s="2"/>
      <c r="E2039" s="2"/>
      <c r="F2039" s="2"/>
      <c r="G2039" s="2"/>
      <c r="H2039" s="2"/>
      <c r="I2039" s="2"/>
    </row>
    <row r="2040" spans="1:9" ht="13.5" customHeight="1">
      <c r="A2040" s="18" t="s">
        <v>11</v>
      </c>
      <c r="B2040" s="19"/>
      <c r="C2040" s="20" t="s">
        <v>134</v>
      </c>
      <c r="D2040" s="21"/>
      <c r="E2040" s="54"/>
      <c r="F2040" s="2"/>
      <c r="G2040" s="2"/>
      <c r="H2040" s="2"/>
      <c r="I2040" s="2"/>
    </row>
    <row r="2041" spans="1:5" ht="14.25">
      <c r="A2041" s="18"/>
      <c r="B2041" s="19"/>
      <c r="C2041" s="55" t="s">
        <v>112</v>
      </c>
      <c r="D2041" s="56"/>
      <c r="E2041" s="6">
        <v>3800</v>
      </c>
    </row>
    <row r="2042" spans="3:5" ht="12.75">
      <c r="C2042" s="4" t="s">
        <v>9</v>
      </c>
      <c r="D2042" s="5"/>
      <c r="E2042" s="7">
        <v>3664</v>
      </c>
    </row>
    <row r="2043" spans="3:5" ht="13.5" thickBot="1">
      <c r="C2043" s="48" t="s">
        <v>10</v>
      </c>
      <c r="D2043" s="49"/>
      <c r="E2043" s="8">
        <v>136</v>
      </c>
    </row>
    <row r="2044" spans="3:5" ht="13.5" thickBot="1">
      <c r="C2044" s="50" t="s">
        <v>61</v>
      </c>
      <c r="D2044" s="51"/>
      <c r="E2044" s="9">
        <v>18.24</v>
      </c>
    </row>
    <row r="2045" spans="3:5" ht="7.5" customHeight="1">
      <c r="C2045" s="10"/>
      <c r="D2045" s="10"/>
      <c r="E2045" s="10"/>
    </row>
    <row r="2046" ht="13.5" thickBot="1"/>
    <row r="2047" spans="1:12" ht="12.75" customHeight="1">
      <c r="A2047" s="52" t="s">
        <v>8</v>
      </c>
      <c r="B2047" s="44" t="s">
        <v>1</v>
      </c>
      <c r="C2047" s="44" t="s">
        <v>18</v>
      </c>
      <c r="D2047" s="44" t="s">
        <v>0</v>
      </c>
      <c r="E2047" s="44" t="s">
        <v>2</v>
      </c>
      <c r="F2047" s="44" t="s">
        <v>60</v>
      </c>
      <c r="G2047" s="46" t="s">
        <v>7</v>
      </c>
      <c r="H2047" s="46"/>
      <c r="I2047" s="46"/>
      <c r="J2047" s="47"/>
      <c r="L2047" s="3" t="s">
        <v>109</v>
      </c>
    </row>
    <row r="2048" spans="1:10" ht="51" customHeight="1" thickBot="1">
      <c r="A2048" s="53"/>
      <c r="B2048" s="45"/>
      <c r="C2048" s="45"/>
      <c r="D2048" s="45"/>
      <c r="E2048" s="45"/>
      <c r="F2048" s="45"/>
      <c r="G2048" s="12" t="s">
        <v>3</v>
      </c>
      <c r="H2048" s="12" t="s">
        <v>4</v>
      </c>
      <c r="I2048" s="12" t="s">
        <v>5</v>
      </c>
      <c r="J2048" s="13" t="s">
        <v>6</v>
      </c>
    </row>
    <row r="2049" spans="1:10" s="1" customFormat="1" ht="13.5" thickBot="1">
      <c r="A2049" s="14">
        <v>1</v>
      </c>
      <c r="B2049" s="14">
        <v>2</v>
      </c>
      <c r="C2049" s="14">
        <v>3</v>
      </c>
      <c r="D2049" s="14">
        <v>4</v>
      </c>
      <c r="E2049" s="14">
        <v>5</v>
      </c>
      <c r="F2049" s="14">
        <v>6</v>
      </c>
      <c r="G2049" s="14">
        <v>7</v>
      </c>
      <c r="H2049" s="14">
        <v>8</v>
      </c>
      <c r="I2049" s="14">
        <v>9</v>
      </c>
      <c r="J2049" s="14">
        <v>10</v>
      </c>
    </row>
    <row r="2050" spans="1:12" ht="42" customHeight="1">
      <c r="A2050" s="15">
        <v>5</v>
      </c>
      <c r="B2050" s="11" t="s">
        <v>12</v>
      </c>
      <c r="C2050" s="16" t="s">
        <v>111</v>
      </c>
      <c r="D2050" s="17">
        <f>E2041</f>
        <v>3800</v>
      </c>
      <c r="E2050" s="22">
        <v>831744</v>
      </c>
      <c r="F2050" s="22">
        <f>F2051+F2057+F2070+F2074+F2075+F2083+F2096+F2097+F2103+F2108+F2113+F2117+F2118+F2119+F2127</f>
        <v>831743.9999999999</v>
      </c>
      <c r="G2050" s="22">
        <f>G2051+G2057+G2070+G2074+G2075+G2083+G2096+G2097+G2103+G2108+G2113+G2117+G2118+G2119+G2127</f>
        <v>208935.82</v>
      </c>
      <c r="H2050" s="22">
        <f>H2051+H2057+H2070+H2074+H2075+H2083+H2096+H2097+H2103+H2108+H2113+H2117+H2118+H2119+H2127</f>
        <v>172324.16999999998</v>
      </c>
      <c r="I2050" s="22">
        <f>I2051+I2057+I2070+I2074+I2075+I2083+I2096+I2097+I2103+I2108+I2113+I2117+I2118+I2119+I2127</f>
        <v>176464.53999999998</v>
      </c>
      <c r="J2050" s="22">
        <f>J2051+J2057+J2070+J2074+J2075+J2083+J2096+J2097+J2103+J2108+J2113+J2117+J2118+J2119+J2127</f>
        <v>274019.47</v>
      </c>
      <c r="K2050" s="23"/>
      <c r="L2050" s="24">
        <f>G2050+H2050+I2050+J2050</f>
        <v>831744</v>
      </c>
    </row>
    <row r="2051" spans="1:12" ht="12.75">
      <c r="A2051" s="25">
        <v>5.1</v>
      </c>
      <c r="B2051" s="26" t="s">
        <v>93</v>
      </c>
      <c r="C2051" s="27"/>
      <c r="D2051" s="24"/>
      <c r="E2051" s="24">
        <f aca="true" t="shared" si="376" ref="E2051:J2051">E2053</f>
        <v>0</v>
      </c>
      <c r="F2051" s="24">
        <f t="shared" si="376"/>
        <v>53089.44</v>
      </c>
      <c r="G2051" s="24">
        <f t="shared" si="376"/>
        <v>13272.36</v>
      </c>
      <c r="H2051" s="24">
        <f t="shared" si="376"/>
        <v>13272.36</v>
      </c>
      <c r="I2051" s="24">
        <f t="shared" si="376"/>
        <v>13272.36</v>
      </c>
      <c r="J2051" s="24">
        <f t="shared" si="376"/>
        <v>13272.36</v>
      </c>
      <c r="K2051" s="23"/>
      <c r="L2051" s="24">
        <f aca="true" t="shared" si="377" ref="L2051:L2114">G2051+H2051+I2051+J2051</f>
        <v>53089.44</v>
      </c>
    </row>
    <row r="2052" spans="1:12" ht="12.75">
      <c r="A2052" s="25"/>
      <c r="B2052" s="28" t="s">
        <v>7</v>
      </c>
      <c r="C2052" s="27"/>
      <c r="D2052" s="24"/>
      <c r="E2052" s="24"/>
      <c r="F2052" s="24"/>
      <c r="G2052" s="24"/>
      <c r="H2052" s="24"/>
      <c r="I2052" s="24"/>
      <c r="J2052" s="29"/>
      <c r="K2052" s="23"/>
      <c r="L2052" s="24">
        <f t="shared" si="377"/>
        <v>0</v>
      </c>
    </row>
    <row r="2053" spans="1:12" ht="12.75">
      <c r="A2053" s="25" t="s">
        <v>44</v>
      </c>
      <c r="B2053" s="30" t="s">
        <v>43</v>
      </c>
      <c r="C2053" s="27"/>
      <c r="D2053" s="24"/>
      <c r="E2053" s="24">
        <f aca="true" t="shared" si="378" ref="E2053:J2053">E2055+E2056</f>
        <v>0</v>
      </c>
      <c r="F2053" s="24">
        <f t="shared" si="378"/>
        <v>53089.44</v>
      </c>
      <c r="G2053" s="24">
        <f t="shared" si="378"/>
        <v>13272.36</v>
      </c>
      <c r="H2053" s="24">
        <f t="shared" si="378"/>
        <v>13272.36</v>
      </c>
      <c r="I2053" s="24">
        <f t="shared" si="378"/>
        <v>13272.36</v>
      </c>
      <c r="J2053" s="24">
        <f t="shared" si="378"/>
        <v>13272.36</v>
      </c>
      <c r="K2053" s="23"/>
      <c r="L2053" s="24">
        <f t="shared" si="377"/>
        <v>53089.44</v>
      </c>
    </row>
    <row r="2054" spans="1:12" ht="12.75">
      <c r="A2054" s="25"/>
      <c r="B2054" s="31" t="s">
        <v>7</v>
      </c>
      <c r="C2054" s="27"/>
      <c r="D2054" s="24"/>
      <c r="E2054" s="24"/>
      <c r="F2054" s="24"/>
      <c r="G2054" s="24"/>
      <c r="H2054" s="24"/>
      <c r="I2054" s="24"/>
      <c r="J2054" s="29"/>
      <c r="K2054" s="23"/>
      <c r="L2054" s="24">
        <f t="shared" si="377"/>
        <v>0</v>
      </c>
    </row>
    <row r="2055" spans="1:12" ht="12.75">
      <c r="A2055" s="25"/>
      <c r="B2055" s="31" t="s">
        <v>19</v>
      </c>
      <c r="C2055" s="27"/>
      <c r="D2055" s="24"/>
      <c r="E2055" s="24"/>
      <c r="F2055" s="24">
        <f>G2055+H2055+I2055+J2055</f>
        <v>48263.12</v>
      </c>
      <c r="G2055" s="24">
        <v>12065.78</v>
      </c>
      <c r="H2055" s="24">
        <v>12065.78</v>
      </c>
      <c r="I2055" s="24">
        <v>12065.78</v>
      </c>
      <c r="J2055" s="24">
        <v>12065.78</v>
      </c>
      <c r="K2055" s="23"/>
      <c r="L2055" s="24">
        <f t="shared" si="377"/>
        <v>48263.12</v>
      </c>
    </row>
    <row r="2056" spans="1:12" ht="12.75">
      <c r="A2056" s="25"/>
      <c r="B2056" s="31" t="s">
        <v>20</v>
      </c>
      <c r="C2056" s="27"/>
      <c r="D2056" s="24"/>
      <c r="E2056" s="24"/>
      <c r="F2056" s="24">
        <f>G2056+H2056+I2056+J2056</f>
        <v>4826.32</v>
      </c>
      <c r="G2056" s="24">
        <v>1206.58</v>
      </c>
      <c r="H2056" s="24">
        <v>1206.58</v>
      </c>
      <c r="I2056" s="24">
        <v>1206.58</v>
      </c>
      <c r="J2056" s="24">
        <v>1206.58</v>
      </c>
      <c r="K2056" s="23"/>
      <c r="L2056" s="24">
        <f t="shared" si="377"/>
        <v>4826.32</v>
      </c>
    </row>
    <row r="2057" spans="1:12" ht="51">
      <c r="A2057" s="25">
        <v>5.2</v>
      </c>
      <c r="B2057" s="28" t="s">
        <v>94</v>
      </c>
      <c r="C2057" s="27"/>
      <c r="D2057" s="24"/>
      <c r="E2057" s="24">
        <f aca="true" t="shared" si="379" ref="E2057:J2057">E2059+E2065</f>
        <v>0</v>
      </c>
      <c r="F2057" s="24">
        <f t="shared" si="379"/>
        <v>166054.52000000002</v>
      </c>
      <c r="G2057" s="24">
        <f t="shared" si="379"/>
        <v>41513.630000000005</v>
      </c>
      <c r="H2057" s="24">
        <f t="shared" si="379"/>
        <v>41513.630000000005</v>
      </c>
      <c r="I2057" s="24">
        <f t="shared" si="379"/>
        <v>41513.630000000005</v>
      </c>
      <c r="J2057" s="24">
        <f t="shared" si="379"/>
        <v>41513.630000000005</v>
      </c>
      <c r="K2057" s="23"/>
      <c r="L2057" s="24">
        <f t="shared" si="377"/>
        <v>166054.52000000002</v>
      </c>
    </row>
    <row r="2058" spans="1:12" ht="12.75">
      <c r="A2058" s="25"/>
      <c r="B2058" s="28" t="s">
        <v>7</v>
      </c>
      <c r="C2058" s="27"/>
      <c r="D2058" s="24"/>
      <c r="E2058" s="24"/>
      <c r="F2058" s="24"/>
      <c r="G2058" s="24"/>
      <c r="H2058" s="24"/>
      <c r="I2058" s="24"/>
      <c r="J2058" s="24"/>
      <c r="K2058" s="23"/>
      <c r="L2058" s="24">
        <f t="shared" si="377"/>
        <v>0</v>
      </c>
    </row>
    <row r="2059" spans="1:12" ht="12.75">
      <c r="A2059" s="25" t="s">
        <v>21</v>
      </c>
      <c r="B2059" s="32" t="s">
        <v>28</v>
      </c>
      <c r="C2059" s="27"/>
      <c r="D2059" s="24"/>
      <c r="E2059" s="24">
        <f aca="true" t="shared" si="380" ref="E2059:J2059">E2061+E2062+E2063+E2064</f>
        <v>0</v>
      </c>
      <c r="F2059" s="24">
        <f t="shared" si="380"/>
        <v>0</v>
      </c>
      <c r="G2059" s="24">
        <f t="shared" si="380"/>
        <v>0</v>
      </c>
      <c r="H2059" s="24">
        <f t="shared" si="380"/>
        <v>0</v>
      </c>
      <c r="I2059" s="24">
        <f t="shared" si="380"/>
        <v>0</v>
      </c>
      <c r="J2059" s="24">
        <f t="shared" si="380"/>
        <v>0</v>
      </c>
      <c r="K2059" s="23"/>
      <c r="L2059" s="24">
        <f t="shared" si="377"/>
        <v>0</v>
      </c>
    </row>
    <row r="2060" spans="1:12" ht="12.75">
      <c r="A2060" s="25"/>
      <c r="B2060" s="33" t="s">
        <v>7</v>
      </c>
      <c r="C2060" s="27"/>
      <c r="D2060" s="24"/>
      <c r="E2060" s="24"/>
      <c r="F2060" s="24"/>
      <c r="G2060" s="24"/>
      <c r="H2060" s="24"/>
      <c r="I2060" s="24"/>
      <c r="J2060" s="24"/>
      <c r="K2060" s="23"/>
      <c r="L2060" s="24">
        <f t="shared" si="377"/>
        <v>0</v>
      </c>
    </row>
    <row r="2061" spans="1:12" ht="22.5">
      <c r="A2061" s="25"/>
      <c r="B2061" s="33" t="s">
        <v>22</v>
      </c>
      <c r="C2061" s="27"/>
      <c r="D2061" s="24"/>
      <c r="E2061" s="24"/>
      <c r="F2061" s="24">
        <f>G2061+H2061+I2061+J2061</f>
        <v>0</v>
      </c>
      <c r="G2061" s="58">
        <v>0</v>
      </c>
      <c r="H2061" s="24">
        <v>0</v>
      </c>
      <c r="I2061" s="24">
        <v>0</v>
      </c>
      <c r="J2061" s="24">
        <v>0</v>
      </c>
      <c r="K2061" s="23"/>
      <c r="L2061" s="24">
        <f t="shared" si="377"/>
        <v>0</v>
      </c>
    </row>
    <row r="2062" spans="1:12" ht="22.5">
      <c r="A2062" s="25"/>
      <c r="B2062" s="33" t="s">
        <v>23</v>
      </c>
      <c r="C2062" s="27"/>
      <c r="D2062" s="24"/>
      <c r="E2062" s="24"/>
      <c r="F2062" s="24">
        <f>G2062+H2062+I2062+J2062</f>
        <v>0</v>
      </c>
      <c r="G2062" s="24">
        <v>0</v>
      </c>
      <c r="H2062" s="24">
        <v>0</v>
      </c>
      <c r="I2062" s="24">
        <v>0</v>
      </c>
      <c r="J2062" s="24">
        <v>0</v>
      </c>
      <c r="K2062" s="23"/>
      <c r="L2062" s="24">
        <f t="shared" si="377"/>
        <v>0</v>
      </c>
    </row>
    <row r="2063" spans="1:12" ht="12.75">
      <c r="A2063" s="25"/>
      <c r="B2063" s="33" t="s">
        <v>96</v>
      </c>
      <c r="C2063" s="27"/>
      <c r="D2063" s="24"/>
      <c r="E2063" s="24"/>
      <c r="F2063" s="24">
        <f>G2063+H2063+I2063+J2063</f>
        <v>0</v>
      </c>
      <c r="G2063" s="24"/>
      <c r="H2063" s="24"/>
      <c r="I2063" s="24"/>
      <c r="J2063" s="24"/>
      <c r="K2063" s="23"/>
      <c r="L2063" s="24">
        <f t="shared" si="377"/>
        <v>0</v>
      </c>
    </row>
    <row r="2064" spans="1:12" ht="12.75">
      <c r="A2064" s="25"/>
      <c r="B2064" s="33" t="s">
        <v>97</v>
      </c>
      <c r="C2064" s="27"/>
      <c r="D2064" s="24"/>
      <c r="E2064" s="24"/>
      <c r="F2064" s="24">
        <f>G2064+H2064+I2064+J2064</f>
        <v>0</v>
      </c>
      <c r="G2064" s="24">
        <v>0</v>
      </c>
      <c r="H2064" s="24">
        <v>0</v>
      </c>
      <c r="I2064" s="24">
        <v>0</v>
      </c>
      <c r="J2064" s="24">
        <v>0</v>
      </c>
      <c r="K2064" s="23"/>
      <c r="L2064" s="24">
        <f t="shared" si="377"/>
        <v>0</v>
      </c>
    </row>
    <row r="2065" spans="1:12" ht="22.5">
      <c r="A2065" s="25" t="s">
        <v>24</v>
      </c>
      <c r="B2065" s="34" t="s">
        <v>25</v>
      </c>
      <c r="C2065" s="27"/>
      <c r="D2065" s="24"/>
      <c r="E2065" s="24">
        <f aca="true" t="shared" si="381" ref="E2065:J2065">E2067+E2068+E2069</f>
        <v>0</v>
      </c>
      <c r="F2065" s="24">
        <f t="shared" si="381"/>
        <v>166054.52000000002</v>
      </c>
      <c r="G2065" s="24">
        <f t="shared" si="381"/>
        <v>41513.630000000005</v>
      </c>
      <c r="H2065" s="24">
        <f t="shared" si="381"/>
        <v>41513.630000000005</v>
      </c>
      <c r="I2065" s="24">
        <f t="shared" si="381"/>
        <v>41513.630000000005</v>
      </c>
      <c r="J2065" s="24">
        <f t="shared" si="381"/>
        <v>41513.630000000005</v>
      </c>
      <c r="K2065" s="23"/>
      <c r="L2065" s="24">
        <f t="shared" si="377"/>
        <v>166054.52000000002</v>
      </c>
    </row>
    <row r="2066" spans="1:12" ht="12.75">
      <c r="A2066" s="25"/>
      <c r="B2066" s="33" t="s">
        <v>7</v>
      </c>
      <c r="C2066" s="27"/>
      <c r="D2066" s="24"/>
      <c r="E2066" s="24"/>
      <c r="F2066" s="24"/>
      <c r="G2066" s="24"/>
      <c r="H2066" s="24"/>
      <c r="I2066" s="24"/>
      <c r="J2066" s="24"/>
      <c r="K2066" s="23"/>
      <c r="L2066" s="24">
        <f t="shared" si="377"/>
        <v>0</v>
      </c>
    </row>
    <row r="2067" spans="1:12" ht="14.25">
      <c r="A2067" s="25"/>
      <c r="B2067" s="33" t="s">
        <v>26</v>
      </c>
      <c r="C2067" s="27"/>
      <c r="D2067" s="24"/>
      <c r="E2067" s="24"/>
      <c r="F2067" s="24">
        <f>G2067+H2067+I2067+J2067</f>
        <v>128724.44</v>
      </c>
      <c r="G2067" s="58">
        <v>32181.11</v>
      </c>
      <c r="H2067" s="24">
        <v>32181.11</v>
      </c>
      <c r="I2067" s="24">
        <v>32181.11</v>
      </c>
      <c r="J2067" s="24">
        <v>32181.11</v>
      </c>
      <c r="K2067" s="23"/>
      <c r="L2067" s="24">
        <f t="shared" si="377"/>
        <v>128724.44</v>
      </c>
    </row>
    <row r="2068" spans="1:12" ht="22.5">
      <c r="A2068" s="25"/>
      <c r="B2068" s="33" t="s">
        <v>27</v>
      </c>
      <c r="C2068" s="27"/>
      <c r="D2068" s="24"/>
      <c r="E2068" s="24"/>
      <c r="F2068" s="24">
        <f>G2068+H2068+I2068+J2068</f>
        <v>25744.88</v>
      </c>
      <c r="G2068" s="24">
        <v>6436.22</v>
      </c>
      <c r="H2068" s="24">
        <v>6436.22</v>
      </c>
      <c r="I2068" s="24">
        <v>6436.22</v>
      </c>
      <c r="J2068" s="24">
        <v>6436.22</v>
      </c>
      <c r="K2068" s="23"/>
      <c r="L2068" s="24">
        <f t="shared" si="377"/>
        <v>25744.88</v>
      </c>
    </row>
    <row r="2069" spans="1:12" ht="12.75">
      <c r="A2069" s="25"/>
      <c r="B2069" s="33" t="s">
        <v>97</v>
      </c>
      <c r="C2069" s="27"/>
      <c r="D2069" s="24"/>
      <c r="E2069" s="24"/>
      <c r="F2069" s="24">
        <f>G2069+H2069+I2069+J2069</f>
        <v>11585.2</v>
      </c>
      <c r="G2069" s="24">
        <v>2896.3</v>
      </c>
      <c r="H2069" s="24">
        <v>2896.3</v>
      </c>
      <c r="I2069" s="24">
        <v>2896.3</v>
      </c>
      <c r="J2069" s="24">
        <v>2896.3</v>
      </c>
      <c r="K2069" s="23"/>
      <c r="L2069" s="24">
        <f t="shared" si="377"/>
        <v>11585.2</v>
      </c>
    </row>
    <row r="2070" spans="1:12" ht="25.5">
      <c r="A2070" s="25">
        <v>5.3</v>
      </c>
      <c r="B2070" s="28" t="s">
        <v>85</v>
      </c>
      <c r="C2070" s="27"/>
      <c r="D2070" s="24"/>
      <c r="E2070" s="24">
        <f aca="true" t="shared" si="382" ref="E2070:J2070">E2072+E2073</f>
        <v>0</v>
      </c>
      <c r="F2070" s="24">
        <f t="shared" si="382"/>
        <v>51238.39</v>
      </c>
      <c r="G2070" s="24">
        <f t="shared" si="382"/>
        <v>12634.12</v>
      </c>
      <c r="H2070" s="24">
        <f t="shared" si="382"/>
        <v>12774.51</v>
      </c>
      <c r="I2070" s="24">
        <f t="shared" si="382"/>
        <v>12914.880000000001</v>
      </c>
      <c r="J2070" s="24">
        <f t="shared" si="382"/>
        <v>12914.880000000001</v>
      </c>
      <c r="K2070" s="23"/>
      <c r="L2070" s="24">
        <f t="shared" si="377"/>
        <v>51238.39</v>
      </c>
    </row>
    <row r="2071" spans="1:12" ht="12.75">
      <c r="A2071" s="25"/>
      <c r="B2071" s="28" t="s">
        <v>7</v>
      </c>
      <c r="C2071" s="27"/>
      <c r="D2071" s="24"/>
      <c r="E2071" s="24"/>
      <c r="F2071" s="24"/>
      <c r="G2071" s="24"/>
      <c r="H2071" s="24"/>
      <c r="I2071" s="24"/>
      <c r="J2071" s="24"/>
      <c r="K2071" s="23"/>
      <c r="L2071" s="24">
        <f t="shared" si="377"/>
        <v>0</v>
      </c>
    </row>
    <row r="2072" spans="1:12" ht="12.75">
      <c r="A2072" s="25" t="s">
        <v>88</v>
      </c>
      <c r="B2072" s="32" t="s">
        <v>86</v>
      </c>
      <c r="C2072" s="27"/>
      <c r="D2072" s="24"/>
      <c r="E2072" s="24"/>
      <c r="F2072" s="24">
        <f>G2072+H2072+I2072+J2072</f>
        <v>37925.61</v>
      </c>
      <c r="G2072" s="24">
        <v>9351.52</v>
      </c>
      <c r="H2072" s="24">
        <v>9455.43</v>
      </c>
      <c r="I2072" s="24">
        <v>9559.33</v>
      </c>
      <c r="J2072" s="24">
        <v>9559.33</v>
      </c>
      <c r="K2072" s="23"/>
      <c r="L2072" s="24">
        <f t="shared" si="377"/>
        <v>37925.61</v>
      </c>
    </row>
    <row r="2073" spans="1:12" ht="12.75">
      <c r="A2073" s="25" t="s">
        <v>89</v>
      </c>
      <c r="B2073" s="32" t="s">
        <v>87</v>
      </c>
      <c r="C2073" s="27"/>
      <c r="D2073" s="24"/>
      <c r="E2073" s="24"/>
      <c r="F2073" s="24">
        <f>G2073+H2073+I2073+J2073</f>
        <v>13312.779999999999</v>
      </c>
      <c r="G2073" s="24">
        <v>3282.6</v>
      </c>
      <c r="H2073" s="24">
        <v>3319.08</v>
      </c>
      <c r="I2073" s="24">
        <v>3355.55</v>
      </c>
      <c r="J2073" s="24">
        <v>3355.55</v>
      </c>
      <c r="K2073" s="23"/>
      <c r="L2073" s="24">
        <f t="shared" si="377"/>
        <v>13312.779999999999</v>
      </c>
    </row>
    <row r="2074" spans="1:12" ht="12.75">
      <c r="A2074" s="25">
        <v>5.4</v>
      </c>
      <c r="B2074" s="28" t="s">
        <v>13</v>
      </c>
      <c r="C2074" s="27"/>
      <c r="D2074" s="24"/>
      <c r="E2074" s="24">
        <v>0</v>
      </c>
      <c r="F2074" s="24">
        <f>G2074+H2074+I2074+J2074</f>
        <v>32078.92</v>
      </c>
      <c r="G2074" s="24">
        <v>8019.73</v>
      </c>
      <c r="H2074" s="24">
        <v>8019.73</v>
      </c>
      <c r="I2074" s="24">
        <v>8019.73</v>
      </c>
      <c r="J2074" s="24">
        <v>8019.73</v>
      </c>
      <c r="K2074" s="23"/>
      <c r="L2074" s="24">
        <f t="shared" si="377"/>
        <v>32078.92</v>
      </c>
    </row>
    <row r="2075" spans="1:12" ht="51">
      <c r="A2075" s="25">
        <v>5.5</v>
      </c>
      <c r="B2075" s="28" t="s">
        <v>84</v>
      </c>
      <c r="C2075" s="27"/>
      <c r="D2075" s="24"/>
      <c r="E2075" s="24">
        <f aca="true" t="shared" si="383" ref="E2075:J2075">E2077+E2082</f>
        <v>0</v>
      </c>
      <c r="F2075" s="24">
        <f t="shared" si="383"/>
        <v>138378.76</v>
      </c>
      <c r="G2075" s="24">
        <f t="shared" si="383"/>
        <v>34594.69</v>
      </c>
      <c r="H2075" s="24">
        <f t="shared" si="383"/>
        <v>34594.69</v>
      </c>
      <c r="I2075" s="24">
        <f t="shared" si="383"/>
        <v>34594.69</v>
      </c>
      <c r="J2075" s="24">
        <f t="shared" si="383"/>
        <v>34594.69</v>
      </c>
      <c r="K2075" s="23"/>
      <c r="L2075" s="24">
        <f t="shared" si="377"/>
        <v>138378.76</v>
      </c>
    </row>
    <row r="2076" spans="1:12" ht="12.75">
      <c r="A2076" s="25"/>
      <c r="B2076" s="28" t="s">
        <v>7</v>
      </c>
      <c r="C2076" s="27"/>
      <c r="D2076" s="24"/>
      <c r="E2076" s="24"/>
      <c r="F2076" s="24"/>
      <c r="G2076" s="24"/>
      <c r="H2076" s="24"/>
      <c r="I2076" s="24"/>
      <c r="J2076" s="24"/>
      <c r="K2076" s="23"/>
      <c r="L2076" s="24">
        <f t="shared" si="377"/>
        <v>0</v>
      </c>
    </row>
    <row r="2077" spans="1:12" ht="20.25" customHeight="1">
      <c r="A2077" s="25" t="s">
        <v>45</v>
      </c>
      <c r="B2077" s="34" t="s">
        <v>29</v>
      </c>
      <c r="C2077" s="27"/>
      <c r="D2077" s="24"/>
      <c r="E2077" s="24">
        <f aca="true" t="shared" si="384" ref="E2077:J2077">E2079+E2080+E2081</f>
        <v>0</v>
      </c>
      <c r="F2077" s="24">
        <f t="shared" si="384"/>
        <v>138378.76</v>
      </c>
      <c r="G2077" s="24">
        <f t="shared" si="384"/>
        <v>34594.69</v>
      </c>
      <c r="H2077" s="24">
        <f t="shared" si="384"/>
        <v>34594.69</v>
      </c>
      <c r="I2077" s="24">
        <f t="shared" si="384"/>
        <v>34594.69</v>
      </c>
      <c r="J2077" s="24">
        <f t="shared" si="384"/>
        <v>34594.69</v>
      </c>
      <c r="K2077" s="23"/>
      <c r="L2077" s="24">
        <f t="shared" si="377"/>
        <v>138378.76</v>
      </c>
    </row>
    <row r="2078" spans="1:12" ht="12.75">
      <c r="A2078" s="25"/>
      <c r="B2078" s="33" t="s">
        <v>7</v>
      </c>
      <c r="C2078" s="27"/>
      <c r="D2078" s="24"/>
      <c r="E2078" s="24"/>
      <c r="F2078" s="24"/>
      <c r="G2078" s="24"/>
      <c r="H2078" s="24"/>
      <c r="I2078" s="24"/>
      <c r="J2078" s="24"/>
      <c r="K2078" s="23"/>
      <c r="L2078" s="24">
        <f t="shared" si="377"/>
        <v>0</v>
      </c>
    </row>
    <row r="2079" spans="1:12" ht="14.25">
      <c r="A2079" s="25"/>
      <c r="B2079" s="33" t="s">
        <v>26</v>
      </c>
      <c r="C2079" s="27"/>
      <c r="D2079" s="24"/>
      <c r="E2079" s="24"/>
      <c r="F2079" s="24">
        <f>G2079+H2079+I2079+J2079</f>
        <v>107270.36</v>
      </c>
      <c r="G2079" s="58">
        <v>26817.59</v>
      </c>
      <c r="H2079" s="24">
        <v>26817.59</v>
      </c>
      <c r="I2079" s="24">
        <v>26817.59</v>
      </c>
      <c r="J2079" s="24">
        <v>26817.59</v>
      </c>
      <c r="K2079" s="23"/>
      <c r="L2079" s="24">
        <f t="shared" si="377"/>
        <v>107270.36</v>
      </c>
    </row>
    <row r="2080" spans="1:12" ht="22.5">
      <c r="A2080" s="25"/>
      <c r="B2080" s="33" t="s">
        <v>27</v>
      </c>
      <c r="C2080" s="27"/>
      <c r="D2080" s="24"/>
      <c r="E2080" s="24"/>
      <c r="F2080" s="24">
        <f>G2080+H2080+I2080+J2080</f>
        <v>21454.08</v>
      </c>
      <c r="G2080" s="24">
        <v>5363.52</v>
      </c>
      <c r="H2080" s="24">
        <v>5363.52</v>
      </c>
      <c r="I2080" s="24">
        <v>5363.52</v>
      </c>
      <c r="J2080" s="24">
        <v>5363.52</v>
      </c>
      <c r="K2080" s="23"/>
      <c r="L2080" s="24">
        <f t="shared" si="377"/>
        <v>21454.08</v>
      </c>
    </row>
    <row r="2081" spans="1:12" ht="12.75">
      <c r="A2081" s="25"/>
      <c r="B2081" s="33" t="s">
        <v>97</v>
      </c>
      <c r="C2081" s="27"/>
      <c r="D2081" s="24"/>
      <c r="E2081" s="24"/>
      <c r="F2081" s="24">
        <f>G2081+H2081+I2081+J2081</f>
        <v>9654.32</v>
      </c>
      <c r="G2081" s="24">
        <v>2413.58</v>
      </c>
      <c r="H2081" s="24">
        <v>2413.58</v>
      </c>
      <c r="I2081" s="24">
        <v>2413.58</v>
      </c>
      <c r="J2081" s="24">
        <v>2413.58</v>
      </c>
      <c r="K2081" s="23"/>
      <c r="L2081" s="24">
        <f t="shared" si="377"/>
        <v>9654.32</v>
      </c>
    </row>
    <row r="2082" spans="1:12" ht="47.25" customHeight="1">
      <c r="A2082" s="25" t="s">
        <v>46</v>
      </c>
      <c r="B2082" s="34" t="s">
        <v>92</v>
      </c>
      <c r="C2082" s="27"/>
      <c r="D2082" s="24"/>
      <c r="E2082" s="24">
        <v>0</v>
      </c>
      <c r="F2082" s="24">
        <f>G2082+H2082+I2082+J2082</f>
        <v>0</v>
      </c>
      <c r="G2082" s="24"/>
      <c r="H2082" s="24"/>
      <c r="I2082" s="24"/>
      <c r="J2082" s="24"/>
      <c r="K2082" s="23"/>
      <c r="L2082" s="24">
        <f t="shared" si="377"/>
        <v>0</v>
      </c>
    </row>
    <row r="2083" spans="1:12" ht="63.75">
      <c r="A2083" s="25">
        <v>5.6</v>
      </c>
      <c r="B2083" s="28" t="s">
        <v>81</v>
      </c>
      <c r="C2083" s="27"/>
      <c r="D2083" s="24"/>
      <c r="E2083" s="24">
        <f aca="true" t="shared" si="385" ref="E2083:J2083">E2085+E2090+E2091+E2092+E2093+E2094+E2095</f>
        <v>0</v>
      </c>
      <c r="F2083" s="24">
        <f t="shared" si="385"/>
        <v>144487.96</v>
      </c>
      <c r="G2083" s="24">
        <f t="shared" si="385"/>
        <v>36121.99</v>
      </c>
      <c r="H2083" s="24">
        <f t="shared" si="385"/>
        <v>36121.99</v>
      </c>
      <c r="I2083" s="24">
        <f t="shared" si="385"/>
        <v>36121.99</v>
      </c>
      <c r="J2083" s="24">
        <f t="shared" si="385"/>
        <v>36121.99</v>
      </c>
      <c r="K2083" s="23"/>
      <c r="L2083" s="24">
        <f t="shared" si="377"/>
        <v>144487.96</v>
      </c>
    </row>
    <row r="2084" spans="1:12" ht="12.75">
      <c r="A2084" s="25"/>
      <c r="B2084" s="28" t="s">
        <v>7</v>
      </c>
      <c r="C2084" s="27"/>
      <c r="D2084" s="24"/>
      <c r="E2084" s="24"/>
      <c r="F2084" s="24"/>
      <c r="G2084" s="24"/>
      <c r="H2084" s="24"/>
      <c r="I2084" s="24"/>
      <c r="J2084" s="24"/>
      <c r="K2084" s="23"/>
      <c r="L2084" s="24">
        <f t="shared" si="377"/>
        <v>0</v>
      </c>
    </row>
    <row r="2085" spans="1:12" ht="33.75">
      <c r="A2085" s="25" t="s">
        <v>47</v>
      </c>
      <c r="B2085" s="32" t="s">
        <v>95</v>
      </c>
      <c r="C2085" s="27"/>
      <c r="D2085" s="24"/>
      <c r="E2085" s="24">
        <f aca="true" t="shared" si="386" ref="E2085:J2085">E2087+E2088+E2089</f>
        <v>0</v>
      </c>
      <c r="F2085" s="24">
        <f t="shared" si="386"/>
        <v>144487.96</v>
      </c>
      <c r="G2085" s="24">
        <f t="shared" si="386"/>
        <v>36121.99</v>
      </c>
      <c r="H2085" s="24">
        <f t="shared" si="386"/>
        <v>36121.99</v>
      </c>
      <c r="I2085" s="24">
        <f t="shared" si="386"/>
        <v>36121.99</v>
      </c>
      <c r="J2085" s="24">
        <f t="shared" si="386"/>
        <v>36121.99</v>
      </c>
      <c r="K2085" s="23"/>
      <c r="L2085" s="24">
        <f t="shared" si="377"/>
        <v>144487.96</v>
      </c>
    </row>
    <row r="2086" spans="1:12" ht="12.75">
      <c r="A2086" s="25"/>
      <c r="B2086" s="33" t="s">
        <v>7</v>
      </c>
      <c r="C2086" s="27"/>
      <c r="D2086" s="24"/>
      <c r="E2086" s="24"/>
      <c r="F2086" s="24"/>
      <c r="G2086" s="24"/>
      <c r="H2086" s="24"/>
      <c r="I2086" s="24"/>
      <c r="J2086" s="24"/>
      <c r="K2086" s="23"/>
      <c r="L2086" s="24">
        <f t="shared" si="377"/>
        <v>0</v>
      </c>
    </row>
    <row r="2087" spans="1:12" ht="22.5">
      <c r="A2087" s="25"/>
      <c r="B2087" s="33" t="s">
        <v>90</v>
      </c>
      <c r="C2087" s="27"/>
      <c r="D2087" s="24"/>
      <c r="E2087" s="24"/>
      <c r="F2087" s="24">
        <f aca="true" t="shared" si="387" ref="F2087:F2096">G2087+H2087+I2087+J2087</f>
        <v>115938.32</v>
      </c>
      <c r="G2087" s="58">
        <v>28984.58</v>
      </c>
      <c r="H2087" s="58">
        <v>28984.58</v>
      </c>
      <c r="I2087" s="58">
        <v>28984.58</v>
      </c>
      <c r="J2087" s="58">
        <v>28984.58</v>
      </c>
      <c r="K2087" s="23"/>
      <c r="L2087" s="24">
        <f t="shared" si="377"/>
        <v>115938.32</v>
      </c>
    </row>
    <row r="2088" spans="1:12" ht="22.5">
      <c r="A2088" s="25"/>
      <c r="B2088" s="33" t="s">
        <v>23</v>
      </c>
      <c r="C2088" s="27"/>
      <c r="D2088" s="24"/>
      <c r="E2088" s="24"/>
      <c r="F2088" s="24">
        <f t="shared" si="387"/>
        <v>23187.68</v>
      </c>
      <c r="G2088" s="24">
        <v>5796.92</v>
      </c>
      <c r="H2088" s="58">
        <v>5796.92</v>
      </c>
      <c r="I2088" s="58">
        <v>5796.92</v>
      </c>
      <c r="J2088" s="58">
        <v>5796.92</v>
      </c>
      <c r="K2088" s="23"/>
      <c r="L2088" s="24">
        <f t="shared" si="377"/>
        <v>23187.68</v>
      </c>
    </row>
    <row r="2089" spans="1:12" ht="14.25">
      <c r="A2089" s="25"/>
      <c r="B2089" s="33" t="s">
        <v>97</v>
      </c>
      <c r="C2089" s="27"/>
      <c r="D2089" s="24"/>
      <c r="E2089" s="24"/>
      <c r="F2089" s="24">
        <f t="shared" si="387"/>
        <v>5361.96</v>
      </c>
      <c r="G2089" s="24">
        <v>1340.49</v>
      </c>
      <c r="H2089" s="58">
        <v>1340.49</v>
      </c>
      <c r="I2089" s="58">
        <v>1340.49</v>
      </c>
      <c r="J2089" s="58">
        <v>1340.49</v>
      </c>
      <c r="K2089" s="23"/>
      <c r="L2089" s="24">
        <f t="shared" si="377"/>
        <v>5361.96</v>
      </c>
    </row>
    <row r="2090" spans="1:12" ht="22.5">
      <c r="A2090" s="25" t="s">
        <v>48</v>
      </c>
      <c r="B2090" s="32" t="s">
        <v>91</v>
      </c>
      <c r="C2090" s="27"/>
      <c r="D2090" s="24"/>
      <c r="E2090" s="24">
        <v>0</v>
      </c>
      <c r="F2090" s="24">
        <f t="shared" si="387"/>
        <v>0</v>
      </c>
      <c r="G2090" s="24"/>
      <c r="H2090" s="24"/>
      <c r="I2090" s="24"/>
      <c r="J2090" s="24"/>
      <c r="K2090" s="23"/>
      <c r="L2090" s="24">
        <f t="shared" si="377"/>
        <v>0</v>
      </c>
    </row>
    <row r="2091" spans="1:12" ht="12.75">
      <c r="A2091" s="25" t="s">
        <v>49</v>
      </c>
      <c r="B2091" s="34" t="s">
        <v>30</v>
      </c>
      <c r="C2091" s="27"/>
      <c r="D2091" s="24"/>
      <c r="E2091" s="24">
        <v>0</v>
      </c>
      <c r="F2091" s="24">
        <f t="shared" si="387"/>
        <v>0</v>
      </c>
      <c r="G2091" s="24"/>
      <c r="H2091" s="24"/>
      <c r="I2091" s="24"/>
      <c r="J2091" s="24"/>
      <c r="K2091" s="23"/>
      <c r="L2091" s="24">
        <f t="shared" si="377"/>
        <v>0</v>
      </c>
    </row>
    <row r="2092" spans="1:12" ht="12.75">
      <c r="A2092" s="25" t="s">
        <v>50</v>
      </c>
      <c r="B2092" s="30" t="s">
        <v>31</v>
      </c>
      <c r="C2092" s="27"/>
      <c r="D2092" s="24"/>
      <c r="E2092" s="24">
        <v>0</v>
      </c>
      <c r="F2092" s="24">
        <f t="shared" si="387"/>
        <v>0</v>
      </c>
      <c r="G2092" s="24">
        <v>0</v>
      </c>
      <c r="H2092" s="24">
        <v>0</v>
      </c>
      <c r="I2092" s="24">
        <v>0</v>
      </c>
      <c r="J2092" s="24">
        <v>0</v>
      </c>
      <c r="K2092" s="23"/>
      <c r="L2092" s="24">
        <f t="shared" si="377"/>
        <v>0</v>
      </c>
    </row>
    <row r="2093" spans="1:12" ht="12.75">
      <c r="A2093" s="25" t="s">
        <v>80</v>
      </c>
      <c r="B2093" s="34" t="s">
        <v>32</v>
      </c>
      <c r="C2093" s="27"/>
      <c r="D2093" s="24"/>
      <c r="E2093" s="24">
        <v>0</v>
      </c>
      <c r="F2093" s="24">
        <f t="shared" si="387"/>
        <v>0</v>
      </c>
      <c r="G2093" s="24">
        <v>0</v>
      </c>
      <c r="H2093" s="24">
        <v>0</v>
      </c>
      <c r="I2093" s="24">
        <v>0</v>
      </c>
      <c r="J2093" s="24">
        <v>0</v>
      </c>
      <c r="K2093" s="23"/>
      <c r="L2093" s="24">
        <f t="shared" si="377"/>
        <v>0</v>
      </c>
    </row>
    <row r="2094" spans="1:12" ht="12.75">
      <c r="A2094" s="25" t="s">
        <v>82</v>
      </c>
      <c r="B2094" s="34" t="s">
        <v>33</v>
      </c>
      <c r="C2094" s="27"/>
      <c r="D2094" s="24"/>
      <c r="E2094" s="24">
        <v>0</v>
      </c>
      <c r="F2094" s="24">
        <f t="shared" si="387"/>
        <v>0</v>
      </c>
      <c r="G2094" s="24">
        <v>0</v>
      </c>
      <c r="H2094" s="24">
        <v>0</v>
      </c>
      <c r="I2094" s="24">
        <v>0</v>
      </c>
      <c r="J2094" s="24">
        <v>0</v>
      </c>
      <c r="K2094" s="23"/>
      <c r="L2094" s="24">
        <f t="shared" si="377"/>
        <v>0</v>
      </c>
    </row>
    <row r="2095" spans="1:12" ht="12.75">
      <c r="A2095" s="25" t="s">
        <v>83</v>
      </c>
      <c r="B2095" s="35" t="s">
        <v>67</v>
      </c>
      <c r="C2095" s="27"/>
      <c r="D2095" s="24"/>
      <c r="E2095" s="24">
        <v>0</v>
      </c>
      <c r="F2095" s="24">
        <f t="shared" si="387"/>
        <v>0</v>
      </c>
      <c r="G2095" s="24"/>
      <c r="H2095" s="24"/>
      <c r="I2095" s="24"/>
      <c r="J2095" s="24"/>
      <c r="K2095" s="23"/>
      <c r="L2095" s="24">
        <f t="shared" si="377"/>
        <v>0</v>
      </c>
    </row>
    <row r="2096" spans="1:12" ht="63.75">
      <c r="A2096" s="25">
        <v>5.7</v>
      </c>
      <c r="B2096" s="28" t="s">
        <v>14</v>
      </c>
      <c r="C2096" s="27"/>
      <c r="D2096" s="24"/>
      <c r="E2096" s="24">
        <v>0</v>
      </c>
      <c r="F2096" s="24">
        <f t="shared" si="387"/>
        <v>0</v>
      </c>
      <c r="G2096" s="24"/>
      <c r="H2096" s="24"/>
      <c r="I2096" s="24"/>
      <c r="J2096" s="24"/>
      <c r="K2096" s="23"/>
      <c r="L2096" s="24">
        <f t="shared" si="377"/>
        <v>0</v>
      </c>
    </row>
    <row r="2097" spans="1:12" ht="51">
      <c r="A2097" s="25">
        <v>5.8</v>
      </c>
      <c r="B2097" s="28" t="s">
        <v>79</v>
      </c>
      <c r="C2097" s="27"/>
      <c r="D2097" s="24"/>
      <c r="E2097" s="24">
        <f aca="true" t="shared" si="388" ref="E2097:J2097">E2099+E2100+E2101+E2102</f>
        <v>0</v>
      </c>
      <c r="F2097" s="24">
        <f t="shared" si="388"/>
        <v>0</v>
      </c>
      <c r="G2097" s="24">
        <f t="shared" si="388"/>
        <v>0</v>
      </c>
      <c r="H2097" s="24">
        <f t="shared" si="388"/>
        <v>0</v>
      </c>
      <c r="I2097" s="24">
        <f t="shared" si="388"/>
        <v>0</v>
      </c>
      <c r="J2097" s="24">
        <f t="shared" si="388"/>
        <v>0</v>
      </c>
      <c r="K2097" s="23"/>
      <c r="L2097" s="24">
        <f t="shared" si="377"/>
        <v>0</v>
      </c>
    </row>
    <row r="2098" spans="1:12" ht="12.75">
      <c r="A2098" s="25"/>
      <c r="B2098" s="28" t="s">
        <v>7</v>
      </c>
      <c r="C2098" s="27"/>
      <c r="D2098" s="24"/>
      <c r="E2098" s="24"/>
      <c r="F2098" s="24"/>
      <c r="G2098" s="24"/>
      <c r="H2098" s="24"/>
      <c r="I2098" s="24"/>
      <c r="J2098" s="24"/>
      <c r="K2098" s="23"/>
      <c r="L2098" s="24">
        <f t="shared" si="377"/>
        <v>0</v>
      </c>
    </row>
    <row r="2099" spans="1:12" ht="12.75">
      <c r="A2099" s="25" t="s">
        <v>51</v>
      </c>
      <c r="B2099" s="36" t="s">
        <v>34</v>
      </c>
      <c r="C2099" s="27"/>
      <c r="D2099" s="24"/>
      <c r="E2099" s="24">
        <v>0</v>
      </c>
      <c r="F2099" s="24">
        <f>G2099+H2099+I2099+J2099</f>
        <v>0</v>
      </c>
      <c r="G2099" s="24"/>
      <c r="H2099" s="24"/>
      <c r="I2099" s="24"/>
      <c r="J2099" s="24"/>
      <c r="K2099" s="23"/>
      <c r="L2099" s="24">
        <f t="shared" si="377"/>
        <v>0</v>
      </c>
    </row>
    <row r="2100" spans="1:12" ht="12.75">
      <c r="A2100" s="25" t="s">
        <v>52</v>
      </c>
      <c r="B2100" s="36" t="s">
        <v>35</v>
      </c>
      <c r="C2100" s="27"/>
      <c r="D2100" s="24"/>
      <c r="E2100" s="24">
        <v>0</v>
      </c>
      <c r="F2100" s="24">
        <f>G2100+H2100+I2100+J2100</f>
        <v>0</v>
      </c>
      <c r="G2100" s="24"/>
      <c r="H2100" s="24"/>
      <c r="I2100" s="24"/>
      <c r="J2100" s="24"/>
      <c r="K2100" s="23"/>
      <c r="L2100" s="24">
        <f t="shared" si="377"/>
        <v>0</v>
      </c>
    </row>
    <row r="2101" spans="1:12" ht="12.75">
      <c r="A2101" s="25" t="s">
        <v>53</v>
      </c>
      <c r="B2101" s="36" t="s">
        <v>36</v>
      </c>
      <c r="C2101" s="27"/>
      <c r="D2101" s="24"/>
      <c r="E2101" s="24">
        <v>0</v>
      </c>
      <c r="F2101" s="24">
        <f>G2101+H2101+I2101+J2101</f>
        <v>0</v>
      </c>
      <c r="G2101" s="24"/>
      <c r="H2101" s="24"/>
      <c r="I2101" s="24"/>
      <c r="J2101" s="24"/>
      <c r="K2101" s="23"/>
      <c r="L2101" s="24">
        <f t="shared" si="377"/>
        <v>0</v>
      </c>
    </row>
    <row r="2102" spans="1:12" ht="12.75">
      <c r="A2102" s="25" t="s">
        <v>78</v>
      </c>
      <c r="B2102" s="35" t="s">
        <v>67</v>
      </c>
      <c r="C2102" s="27"/>
      <c r="D2102" s="24"/>
      <c r="E2102" s="24">
        <v>0</v>
      </c>
      <c r="F2102" s="24">
        <f>G2102+H2102+I2102+J2102</f>
        <v>0</v>
      </c>
      <c r="G2102" s="24"/>
      <c r="H2102" s="24"/>
      <c r="I2102" s="24"/>
      <c r="J2102" s="24"/>
      <c r="K2102" s="23"/>
      <c r="L2102" s="24">
        <f t="shared" si="377"/>
        <v>0</v>
      </c>
    </row>
    <row r="2103" spans="1:12" ht="38.25">
      <c r="A2103" s="25">
        <v>5.9</v>
      </c>
      <c r="B2103" s="28" t="s">
        <v>76</v>
      </c>
      <c r="C2103" s="27"/>
      <c r="D2103" s="24"/>
      <c r="E2103" s="24">
        <f aca="true" t="shared" si="389" ref="E2103:J2103">E2105+E2106+E2107</f>
        <v>0</v>
      </c>
      <c r="F2103" s="24">
        <f t="shared" si="389"/>
        <v>0</v>
      </c>
      <c r="G2103" s="24">
        <f t="shared" si="389"/>
        <v>0</v>
      </c>
      <c r="H2103" s="24">
        <f t="shared" si="389"/>
        <v>0</v>
      </c>
      <c r="I2103" s="24">
        <f t="shared" si="389"/>
        <v>0</v>
      </c>
      <c r="J2103" s="24">
        <f t="shared" si="389"/>
        <v>0</v>
      </c>
      <c r="K2103" s="23"/>
      <c r="L2103" s="24">
        <f t="shared" si="377"/>
        <v>0</v>
      </c>
    </row>
    <row r="2104" spans="1:12" ht="12.75">
      <c r="A2104" s="25"/>
      <c r="B2104" s="28" t="s">
        <v>7</v>
      </c>
      <c r="C2104" s="27"/>
      <c r="D2104" s="24"/>
      <c r="E2104" s="24"/>
      <c r="F2104" s="24"/>
      <c r="G2104" s="24"/>
      <c r="H2104" s="24"/>
      <c r="I2104" s="24"/>
      <c r="J2104" s="24"/>
      <c r="K2104" s="23"/>
      <c r="L2104" s="24">
        <f t="shared" si="377"/>
        <v>0</v>
      </c>
    </row>
    <row r="2105" spans="1:12" ht="12.75">
      <c r="A2105" s="25" t="s">
        <v>54</v>
      </c>
      <c r="B2105" s="34" t="s">
        <v>37</v>
      </c>
      <c r="C2105" s="27"/>
      <c r="D2105" s="24"/>
      <c r="E2105" s="24">
        <v>0</v>
      </c>
      <c r="F2105" s="24">
        <f>G2105+H2105+I2105+J2105</f>
        <v>0</v>
      </c>
      <c r="G2105" s="24"/>
      <c r="H2105" s="24"/>
      <c r="I2105" s="24"/>
      <c r="J2105" s="24"/>
      <c r="K2105" s="23"/>
      <c r="L2105" s="24">
        <f t="shared" si="377"/>
        <v>0</v>
      </c>
    </row>
    <row r="2106" spans="1:12" ht="12.75">
      <c r="A2106" s="25" t="s">
        <v>55</v>
      </c>
      <c r="B2106" s="34" t="s">
        <v>38</v>
      </c>
      <c r="C2106" s="27"/>
      <c r="D2106" s="24"/>
      <c r="E2106" s="24">
        <v>0</v>
      </c>
      <c r="F2106" s="24">
        <f>G2106+H2106+I2106+J2106</f>
        <v>0</v>
      </c>
      <c r="G2106" s="24"/>
      <c r="H2106" s="24"/>
      <c r="I2106" s="24"/>
      <c r="J2106" s="24"/>
      <c r="K2106" s="23"/>
      <c r="L2106" s="24">
        <f t="shared" si="377"/>
        <v>0</v>
      </c>
    </row>
    <row r="2107" spans="1:12" ht="12.75">
      <c r="A2107" s="25" t="s">
        <v>77</v>
      </c>
      <c r="B2107" s="35" t="s">
        <v>67</v>
      </c>
      <c r="C2107" s="27"/>
      <c r="D2107" s="24"/>
      <c r="E2107" s="24">
        <v>0</v>
      </c>
      <c r="F2107" s="24">
        <f>G2107+H2107+I2107+J2107</f>
        <v>0</v>
      </c>
      <c r="G2107" s="24"/>
      <c r="H2107" s="24"/>
      <c r="I2107" s="24"/>
      <c r="J2107" s="24"/>
      <c r="K2107" s="23"/>
      <c r="L2107" s="24">
        <f t="shared" si="377"/>
        <v>0</v>
      </c>
    </row>
    <row r="2108" spans="1:12" ht="51">
      <c r="A2108" s="37">
        <v>5.1</v>
      </c>
      <c r="B2108" s="28" t="s">
        <v>74</v>
      </c>
      <c r="C2108" s="27"/>
      <c r="D2108" s="24"/>
      <c r="E2108" s="24">
        <f aca="true" t="shared" si="390" ref="E2108:J2108">E2110+E2111+E2112</f>
        <v>0</v>
      </c>
      <c r="F2108" s="24">
        <f t="shared" si="390"/>
        <v>33857.74</v>
      </c>
      <c r="G2108" s="24">
        <f t="shared" si="390"/>
        <v>0</v>
      </c>
      <c r="H2108" s="24">
        <f t="shared" si="390"/>
        <v>0</v>
      </c>
      <c r="I2108" s="24">
        <f t="shared" si="390"/>
        <v>0</v>
      </c>
      <c r="J2108" s="24">
        <f t="shared" si="390"/>
        <v>33857.74</v>
      </c>
      <c r="K2108" s="23"/>
      <c r="L2108" s="24">
        <f t="shared" si="377"/>
        <v>33857.74</v>
      </c>
    </row>
    <row r="2109" spans="1:12" ht="12.75">
      <c r="A2109" s="37"/>
      <c r="B2109" s="28" t="s">
        <v>7</v>
      </c>
      <c r="C2109" s="27"/>
      <c r="D2109" s="24"/>
      <c r="E2109" s="24"/>
      <c r="F2109" s="24"/>
      <c r="G2109" s="24"/>
      <c r="H2109" s="24"/>
      <c r="I2109" s="24"/>
      <c r="J2109" s="24"/>
      <c r="K2109" s="23"/>
      <c r="L2109" s="24">
        <f t="shared" si="377"/>
        <v>0</v>
      </c>
    </row>
    <row r="2110" spans="1:12" ht="22.5">
      <c r="A2110" s="37" t="s">
        <v>56</v>
      </c>
      <c r="B2110" s="38" t="s">
        <v>98</v>
      </c>
      <c r="C2110" s="27"/>
      <c r="D2110" s="24"/>
      <c r="E2110" s="24">
        <v>0</v>
      </c>
      <c r="F2110" s="24">
        <f>G2110+H2110+I2110+J2110</f>
        <v>33857.74</v>
      </c>
      <c r="G2110" s="24"/>
      <c r="H2110" s="24"/>
      <c r="I2110" s="24"/>
      <c r="J2110" s="24">
        <v>33857.74</v>
      </c>
      <c r="K2110" s="23"/>
      <c r="L2110" s="24">
        <f t="shared" si="377"/>
        <v>33857.74</v>
      </c>
    </row>
    <row r="2111" spans="1:12" ht="22.5">
      <c r="A2111" s="37" t="s">
        <v>75</v>
      </c>
      <c r="B2111" s="34" t="s">
        <v>39</v>
      </c>
      <c r="C2111" s="27"/>
      <c r="D2111" s="24"/>
      <c r="E2111" s="24">
        <v>0</v>
      </c>
      <c r="F2111" s="24">
        <f>G2111+H2111+I2111+J2111</f>
        <v>0</v>
      </c>
      <c r="G2111" s="24"/>
      <c r="H2111" s="24"/>
      <c r="I2111" s="24"/>
      <c r="J2111" s="24"/>
      <c r="K2111" s="23"/>
      <c r="L2111" s="24">
        <f t="shared" si="377"/>
        <v>0</v>
      </c>
    </row>
    <row r="2112" spans="1:12" ht="12.75">
      <c r="A2112" s="37" t="s">
        <v>99</v>
      </c>
      <c r="B2112" s="35" t="s">
        <v>67</v>
      </c>
      <c r="C2112" s="27"/>
      <c r="D2112" s="24"/>
      <c r="E2112" s="24">
        <v>0</v>
      </c>
      <c r="F2112" s="24">
        <f>G2112+H2112+I2112+J2112</f>
        <v>0</v>
      </c>
      <c r="G2112" s="24"/>
      <c r="H2112" s="24"/>
      <c r="I2112" s="24"/>
      <c r="J2112" s="24"/>
      <c r="K2112" s="23"/>
      <c r="L2112" s="24">
        <f t="shared" si="377"/>
        <v>0</v>
      </c>
    </row>
    <row r="2113" spans="1:12" ht="38.25">
      <c r="A2113" s="37">
        <v>5.11</v>
      </c>
      <c r="B2113" s="28" t="s">
        <v>69</v>
      </c>
      <c r="C2113" s="27"/>
      <c r="D2113" s="24"/>
      <c r="E2113" s="24">
        <f aca="true" t="shared" si="391" ref="E2113:J2113">E2115+E2116</f>
        <v>0</v>
      </c>
      <c r="F2113" s="24">
        <f t="shared" si="391"/>
        <v>13667.28</v>
      </c>
      <c r="G2113" s="24">
        <f t="shared" si="391"/>
        <v>3416.82</v>
      </c>
      <c r="H2113" s="24">
        <f t="shared" si="391"/>
        <v>3416.82</v>
      </c>
      <c r="I2113" s="24">
        <f t="shared" si="391"/>
        <v>3416.82</v>
      </c>
      <c r="J2113" s="24">
        <f t="shared" si="391"/>
        <v>3416.82</v>
      </c>
      <c r="K2113" s="23"/>
      <c r="L2113" s="24">
        <f t="shared" si="377"/>
        <v>13667.28</v>
      </c>
    </row>
    <row r="2114" spans="1:12" ht="12.75">
      <c r="A2114" s="37"/>
      <c r="B2114" s="28" t="s">
        <v>7</v>
      </c>
      <c r="C2114" s="27"/>
      <c r="D2114" s="24"/>
      <c r="E2114" s="24"/>
      <c r="F2114" s="24"/>
      <c r="G2114" s="24"/>
      <c r="H2114" s="24"/>
      <c r="I2114" s="24"/>
      <c r="J2114" s="24"/>
      <c r="K2114" s="23"/>
      <c r="L2114" s="24">
        <f t="shared" si="377"/>
        <v>0</v>
      </c>
    </row>
    <row r="2115" spans="1:12" ht="12.75">
      <c r="A2115" s="37" t="s">
        <v>70</v>
      </c>
      <c r="B2115" s="32" t="s">
        <v>73</v>
      </c>
      <c r="C2115" s="27"/>
      <c r="D2115" s="24"/>
      <c r="E2115" s="24">
        <v>0</v>
      </c>
      <c r="F2115" s="24">
        <f>G2115+H2115+I2115+J2115</f>
        <v>13667.28</v>
      </c>
      <c r="G2115" s="24">
        <v>3416.82</v>
      </c>
      <c r="H2115" s="24">
        <v>3416.82</v>
      </c>
      <c r="I2115" s="24">
        <v>3416.82</v>
      </c>
      <c r="J2115" s="24">
        <v>3416.82</v>
      </c>
      <c r="K2115" s="23"/>
      <c r="L2115" s="24">
        <f aca="true" t="shared" si="392" ref="L2115:L2127">G2115+H2115+I2115+J2115</f>
        <v>13667.28</v>
      </c>
    </row>
    <row r="2116" spans="1:12" ht="12.75">
      <c r="A2116" s="37" t="s">
        <v>71</v>
      </c>
      <c r="B2116" s="32" t="s">
        <v>72</v>
      </c>
      <c r="C2116" s="27"/>
      <c r="D2116" s="24"/>
      <c r="E2116" s="24">
        <v>0</v>
      </c>
      <c r="F2116" s="24">
        <f>G2116+H2116+I2116+J2116</f>
        <v>0</v>
      </c>
      <c r="G2116" s="24"/>
      <c r="H2116" s="24"/>
      <c r="I2116" s="24"/>
      <c r="J2116" s="24"/>
      <c r="K2116" s="23"/>
      <c r="L2116" s="24">
        <f t="shared" si="392"/>
        <v>0</v>
      </c>
    </row>
    <row r="2117" spans="1:12" ht="51">
      <c r="A2117" s="37">
        <v>5.12</v>
      </c>
      <c r="B2117" s="28" t="s">
        <v>15</v>
      </c>
      <c r="C2117" s="27"/>
      <c r="D2117" s="24"/>
      <c r="E2117" s="24">
        <v>0</v>
      </c>
      <c r="F2117" s="24">
        <f>G2117+H2117+I2117+J2117</f>
        <v>152324.45</v>
      </c>
      <c r="G2117" s="24">
        <v>50395.20000000001</v>
      </c>
      <c r="H2117" s="24">
        <v>10744</v>
      </c>
      <c r="I2117" s="59">
        <v>14744</v>
      </c>
      <c r="J2117" s="59">
        <v>76441.25</v>
      </c>
      <c r="K2117" s="23"/>
      <c r="L2117" s="24">
        <f t="shared" si="392"/>
        <v>152324.45</v>
      </c>
    </row>
    <row r="2118" spans="1:12" ht="25.5">
      <c r="A2118" s="37">
        <v>5.13</v>
      </c>
      <c r="B2118" s="28" t="s">
        <v>16</v>
      </c>
      <c r="C2118" s="27"/>
      <c r="D2118" s="24"/>
      <c r="E2118" s="24">
        <v>0</v>
      </c>
      <c r="F2118" s="24">
        <f>G2118+H2118+I2118+J2118</f>
        <v>35813.100000000006</v>
      </c>
      <c r="G2118" s="24">
        <v>6278.92</v>
      </c>
      <c r="H2118" s="24">
        <v>9178.08</v>
      </c>
      <c r="I2118" s="59">
        <v>9178.08</v>
      </c>
      <c r="J2118" s="59">
        <v>11178.02</v>
      </c>
      <c r="K2118" s="23"/>
      <c r="L2118" s="24">
        <f t="shared" si="392"/>
        <v>35813.100000000006</v>
      </c>
    </row>
    <row r="2119" spans="1:12" ht="38.25">
      <c r="A2119" s="37">
        <v>5.14</v>
      </c>
      <c r="B2119" s="28" t="s">
        <v>68</v>
      </c>
      <c r="C2119" s="27"/>
      <c r="D2119" s="24"/>
      <c r="E2119" s="24">
        <f>E2121+E2122+E2123+E2124+E2125+E2126</f>
        <v>0</v>
      </c>
      <c r="F2119" s="24">
        <f>F2121+F2122+F2123+F2124+F2125+F2126+F2127</f>
        <v>10753.44</v>
      </c>
      <c r="G2119" s="24">
        <f>G2121+G2122+G2123+G2124+G2125+G2126+G2127</f>
        <v>2688.36</v>
      </c>
      <c r="H2119" s="24">
        <f>H2121+H2122+H2123+H2124+H2125+H2126+H2127</f>
        <v>2688.36</v>
      </c>
      <c r="I2119" s="24">
        <f>I2121+I2122+I2123+I2124+I2125+I2126+I2127</f>
        <v>2688.36</v>
      </c>
      <c r="J2119" s="24">
        <f>J2121+J2122+J2123+J2124+J2125+J2126+J2127</f>
        <v>2688.36</v>
      </c>
      <c r="K2119" s="23"/>
      <c r="L2119" s="24">
        <f t="shared" si="392"/>
        <v>10753.44</v>
      </c>
    </row>
    <row r="2120" spans="1:12" ht="14.25">
      <c r="A2120" s="37"/>
      <c r="B2120" s="28" t="s">
        <v>7</v>
      </c>
      <c r="C2120" s="27"/>
      <c r="D2120" s="24"/>
      <c r="E2120" s="24"/>
      <c r="F2120" s="24"/>
      <c r="G2120" s="24"/>
      <c r="H2120" s="24"/>
      <c r="I2120" s="24"/>
      <c r="J2120" s="59"/>
      <c r="K2120" s="23"/>
      <c r="L2120" s="24">
        <f t="shared" si="392"/>
        <v>0</v>
      </c>
    </row>
    <row r="2121" spans="1:12" ht="12.75">
      <c r="A2121" s="37" t="s">
        <v>57</v>
      </c>
      <c r="B2121" s="34" t="s">
        <v>40</v>
      </c>
      <c r="C2121" s="27"/>
      <c r="D2121" s="24"/>
      <c r="E2121" s="24">
        <v>0</v>
      </c>
      <c r="F2121" s="24">
        <f aca="true" t="shared" si="393" ref="F2121:F2126">G2121+H2121+I2121+J2121</f>
        <v>3772.88</v>
      </c>
      <c r="G2121" s="24">
        <v>943.22</v>
      </c>
      <c r="H2121" s="24">
        <v>943.22</v>
      </c>
      <c r="I2121" s="24">
        <v>943.22</v>
      </c>
      <c r="J2121" s="24">
        <v>943.22</v>
      </c>
      <c r="K2121" s="23"/>
      <c r="L2121" s="24">
        <f t="shared" si="392"/>
        <v>3772.88</v>
      </c>
    </row>
    <row r="2122" spans="1:12" ht="12.75">
      <c r="A2122" s="37" t="s">
        <v>58</v>
      </c>
      <c r="B2122" s="34" t="s">
        <v>41</v>
      </c>
      <c r="C2122" s="27"/>
      <c r="D2122" s="24"/>
      <c r="E2122" s="24">
        <v>0</v>
      </c>
      <c r="F2122" s="24">
        <f t="shared" si="393"/>
        <v>0</v>
      </c>
      <c r="G2122" s="24"/>
      <c r="H2122" s="24"/>
      <c r="I2122" s="24"/>
      <c r="J2122" s="24"/>
      <c r="K2122" s="23"/>
      <c r="L2122" s="24">
        <f t="shared" si="392"/>
        <v>0</v>
      </c>
    </row>
    <row r="2123" spans="1:12" ht="12.75">
      <c r="A2123" s="37" t="s">
        <v>59</v>
      </c>
      <c r="B2123" s="34" t="s">
        <v>42</v>
      </c>
      <c r="C2123" s="27"/>
      <c r="D2123" s="24"/>
      <c r="E2123" s="24">
        <v>0</v>
      </c>
      <c r="F2123" s="24">
        <f t="shared" si="393"/>
        <v>0</v>
      </c>
      <c r="G2123" s="24"/>
      <c r="H2123" s="24"/>
      <c r="I2123" s="24"/>
      <c r="J2123" s="24"/>
      <c r="K2123" s="23"/>
      <c r="L2123" s="24">
        <f t="shared" si="392"/>
        <v>0</v>
      </c>
    </row>
    <row r="2124" spans="1:12" ht="12.75">
      <c r="A2124" s="37" t="s">
        <v>62</v>
      </c>
      <c r="B2124" s="39" t="s">
        <v>64</v>
      </c>
      <c r="C2124" s="27"/>
      <c r="D2124" s="40"/>
      <c r="E2124" s="40">
        <v>0</v>
      </c>
      <c r="F2124" s="24">
        <f t="shared" si="393"/>
        <v>0</v>
      </c>
      <c r="G2124" s="24"/>
      <c r="H2124" s="24"/>
      <c r="I2124" s="24"/>
      <c r="J2124" s="24"/>
      <c r="K2124" s="23"/>
      <c r="L2124" s="24">
        <f t="shared" si="392"/>
        <v>0</v>
      </c>
    </row>
    <row r="2125" spans="1:12" ht="12.75">
      <c r="A2125" s="37" t="s">
        <v>63</v>
      </c>
      <c r="B2125" s="39" t="s">
        <v>65</v>
      </c>
      <c r="C2125" s="27"/>
      <c r="D2125" s="40"/>
      <c r="E2125" s="40">
        <v>0</v>
      </c>
      <c r="F2125" s="24">
        <f t="shared" si="393"/>
        <v>0</v>
      </c>
      <c r="G2125" s="24"/>
      <c r="H2125" s="24"/>
      <c r="I2125" s="24"/>
      <c r="J2125" s="24"/>
      <c r="K2125" s="23"/>
      <c r="L2125" s="24">
        <f t="shared" si="392"/>
        <v>0</v>
      </c>
    </row>
    <row r="2126" spans="1:12" ht="12.75">
      <c r="A2126" s="37" t="s">
        <v>66</v>
      </c>
      <c r="B2126" s="35" t="s">
        <v>110</v>
      </c>
      <c r="C2126" s="27"/>
      <c r="D2126" s="40"/>
      <c r="E2126" s="40">
        <v>0</v>
      </c>
      <c r="F2126" s="24">
        <f t="shared" si="393"/>
        <v>6980.56</v>
      </c>
      <c r="G2126" s="24">
        <v>1745.14</v>
      </c>
      <c r="H2126" s="24">
        <v>1745.14</v>
      </c>
      <c r="I2126" s="24">
        <v>1745.14</v>
      </c>
      <c r="J2126" s="24">
        <v>1745.14</v>
      </c>
      <c r="K2126" s="23"/>
      <c r="L2126" s="24">
        <f t="shared" si="392"/>
        <v>6980.56</v>
      </c>
    </row>
    <row r="2127" spans="1:12" ht="53.25" customHeight="1" thickBot="1">
      <c r="A2127" s="41">
        <v>5.15</v>
      </c>
      <c r="B2127" s="12" t="s">
        <v>17</v>
      </c>
      <c r="C2127" s="42"/>
      <c r="D2127" s="43"/>
      <c r="E2127" s="43">
        <v>0</v>
      </c>
      <c r="F2127" s="43">
        <v>0</v>
      </c>
      <c r="G2127" s="43">
        <v>0</v>
      </c>
      <c r="H2127" s="43">
        <v>0</v>
      </c>
      <c r="I2127" s="43">
        <v>0</v>
      </c>
      <c r="J2127" s="43">
        <v>0</v>
      </c>
      <c r="K2127" s="23"/>
      <c r="L2127" s="24">
        <f t="shared" si="392"/>
        <v>0</v>
      </c>
    </row>
    <row r="2130" spans="2:6" ht="12.75">
      <c r="B2130" s="1" t="s">
        <v>100</v>
      </c>
      <c r="C2130" s="3" t="s">
        <v>106</v>
      </c>
      <c r="D2130" s="1" t="s">
        <v>113</v>
      </c>
      <c r="F2130" s="1" t="s">
        <v>103</v>
      </c>
    </row>
    <row r="2131" spans="3:9" ht="12.75">
      <c r="C2131" s="1" t="s">
        <v>101</v>
      </c>
      <c r="D2131" s="1"/>
      <c r="F2131" s="3" t="s">
        <v>104</v>
      </c>
      <c r="H2131" s="3" t="s">
        <v>105</v>
      </c>
      <c r="I2131" s="1"/>
    </row>
    <row r="2132" ht="12.75">
      <c r="H2132" s="3" t="s">
        <v>108</v>
      </c>
    </row>
    <row r="2133" spans="2:4" ht="12.75">
      <c r="B2133" s="1" t="s">
        <v>102</v>
      </c>
      <c r="C2133" s="3" t="s">
        <v>107</v>
      </c>
      <c r="D2133" s="1" t="s">
        <v>150</v>
      </c>
    </row>
    <row r="2134" spans="3:4" ht="12.75">
      <c r="C2134" s="1" t="s">
        <v>101</v>
      </c>
      <c r="D2134" s="1"/>
    </row>
    <row r="2135" spans="2:9" ht="44.25" customHeight="1">
      <c r="B2135" s="57" t="s">
        <v>149</v>
      </c>
      <c r="C2135" s="57"/>
      <c r="D2135" s="57"/>
      <c r="E2135" s="57"/>
      <c r="F2135" s="57"/>
      <c r="G2135" s="57"/>
      <c r="H2135" s="57"/>
      <c r="I2135" s="57"/>
    </row>
    <row r="2136" spans="2:9" ht="15" customHeight="1">
      <c r="B2136" s="2"/>
      <c r="C2136" s="2"/>
      <c r="D2136" s="2"/>
      <c r="E2136" s="2"/>
      <c r="F2136" s="2"/>
      <c r="G2136" s="2"/>
      <c r="H2136" s="2"/>
      <c r="I2136" s="2"/>
    </row>
    <row r="2137" spans="1:9" ht="13.5" customHeight="1">
      <c r="A2137" s="18" t="s">
        <v>11</v>
      </c>
      <c r="B2137" s="19"/>
      <c r="C2137" s="20" t="s">
        <v>135</v>
      </c>
      <c r="D2137" s="21"/>
      <c r="E2137" s="54"/>
      <c r="F2137" s="2"/>
      <c r="G2137" s="2"/>
      <c r="H2137" s="2"/>
      <c r="I2137" s="2"/>
    </row>
    <row r="2138" spans="1:5" ht="14.25">
      <c r="A2138" s="18"/>
      <c r="B2138" s="19"/>
      <c r="C2138" s="55" t="s">
        <v>112</v>
      </c>
      <c r="D2138" s="56"/>
      <c r="E2138" s="6">
        <v>3635</v>
      </c>
    </row>
    <row r="2139" spans="3:5" ht="12.75">
      <c r="C2139" s="4" t="s">
        <v>9</v>
      </c>
      <c r="D2139" s="5"/>
      <c r="E2139" s="7">
        <v>3635</v>
      </c>
    </row>
    <row r="2140" spans="3:5" ht="13.5" thickBot="1">
      <c r="C2140" s="48" t="s">
        <v>10</v>
      </c>
      <c r="D2140" s="49"/>
      <c r="E2140" s="8">
        <v>0</v>
      </c>
    </row>
    <row r="2141" spans="3:5" ht="13.5" thickBot="1">
      <c r="C2141" s="50" t="s">
        <v>61</v>
      </c>
      <c r="D2141" s="51"/>
      <c r="E2141" s="9">
        <v>18.24</v>
      </c>
    </row>
    <row r="2142" spans="3:5" ht="7.5" customHeight="1">
      <c r="C2142" s="10"/>
      <c r="D2142" s="10"/>
      <c r="E2142" s="10"/>
    </row>
    <row r="2143" ht="13.5" thickBot="1"/>
    <row r="2144" spans="1:12" ht="12.75" customHeight="1">
      <c r="A2144" s="52" t="s">
        <v>8</v>
      </c>
      <c r="B2144" s="44" t="s">
        <v>1</v>
      </c>
      <c r="C2144" s="44" t="s">
        <v>18</v>
      </c>
      <c r="D2144" s="44" t="s">
        <v>0</v>
      </c>
      <c r="E2144" s="44" t="s">
        <v>2</v>
      </c>
      <c r="F2144" s="44" t="s">
        <v>60</v>
      </c>
      <c r="G2144" s="46" t="s">
        <v>7</v>
      </c>
      <c r="H2144" s="46"/>
      <c r="I2144" s="46"/>
      <c r="J2144" s="47"/>
      <c r="L2144" s="3" t="s">
        <v>109</v>
      </c>
    </row>
    <row r="2145" spans="1:10" ht="51" customHeight="1" thickBot="1">
      <c r="A2145" s="53"/>
      <c r="B2145" s="45"/>
      <c r="C2145" s="45"/>
      <c r="D2145" s="45"/>
      <c r="E2145" s="45"/>
      <c r="F2145" s="45"/>
      <c r="G2145" s="12" t="s">
        <v>3</v>
      </c>
      <c r="H2145" s="12" t="s">
        <v>4</v>
      </c>
      <c r="I2145" s="12" t="s">
        <v>5</v>
      </c>
      <c r="J2145" s="13" t="s">
        <v>6</v>
      </c>
    </row>
    <row r="2146" spans="1:10" s="1" customFormat="1" ht="13.5" thickBot="1">
      <c r="A2146" s="14">
        <v>1</v>
      </c>
      <c r="B2146" s="14">
        <v>2</v>
      </c>
      <c r="C2146" s="14">
        <v>3</v>
      </c>
      <c r="D2146" s="14">
        <v>4</v>
      </c>
      <c r="E2146" s="14">
        <v>5</v>
      </c>
      <c r="F2146" s="14">
        <v>6</v>
      </c>
      <c r="G2146" s="14">
        <v>7</v>
      </c>
      <c r="H2146" s="14">
        <v>8</v>
      </c>
      <c r="I2146" s="14">
        <v>9</v>
      </c>
      <c r="J2146" s="14">
        <v>10</v>
      </c>
    </row>
    <row r="2147" spans="1:12" ht="42" customHeight="1">
      <c r="A2147" s="15">
        <v>5</v>
      </c>
      <c r="B2147" s="11" t="s">
        <v>12</v>
      </c>
      <c r="C2147" s="16" t="s">
        <v>111</v>
      </c>
      <c r="D2147" s="17">
        <f>E2138</f>
        <v>3635</v>
      </c>
      <c r="E2147" s="22">
        <v>795628.8</v>
      </c>
      <c r="F2147" s="22">
        <f>F2148+F2154+F2167+F2171+F2172+F2180+F2193+F2194+F2200+F2205+F2210+F2214+F2215+F2216+F2224</f>
        <v>795628.8000000002</v>
      </c>
      <c r="G2147" s="22">
        <f>G2148+G2154+G2167+G2171+G2172+G2180+G2193+G2194+G2200+G2205+G2210+G2214+G2215+G2216+G2224</f>
        <v>165000.85000000003</v>
      </c>
      <c r="H2147" s="22">
        <f>H2148+H2154+H2167+H2171+H2172+H2180+H2193+H2194+H2200+H2205+H2210+H2214+H2215+H2216+H2224</f>
        <v>163872.52000000005</v>
      </c>
      <c r="I2147" s="22">
        <f>I2148+I2154+I2167+I2171+I2172+I2180+I2193+I2194+I2200+I2205+I2210+I2214+I2215+I2216+I2224</f>
        <v>268456.78</v>
      </c>
      <c r="J2147" s="22">
        <f>J2148+J2154+J2167+J2171+J2172+J2180+J2193+J2194+J2200+J2205+J2210+J2214+J2215+J2216+J2224</f>
        <v>198298.65000000002</v>
      </c>
      <c r="K2147" s="23"/>
      <c r="L2147" s="24">
        <f>G2147+H2147+I2147+J2147</f>
        <v>795628.8000000002</v>
      </c>
    </row>
    <row r="2148" spans="1:12" ht="12.75">
      <c r="A2148" s="25">
        <v>5.1</v>
      </c>
      <c r="B2148" s="26" t="s">
        <v>93</v>
      </c>
      <c r="C2148" s="27"/>
      <c r="D2148" s="24"/>
      <c r="E2148" s="24">
        <f aca="true" t="shared" si="394" ref="E2148:J2148">E2150</f>
        <v>0</v>
      </c>
      <c r="F2148" s="24">
        <f t="shared" si="394"/>
        <v>53089.44</v>
      </c>
      <c r="G2148" s="24">
        <f t="shared" si="394"/>
        <v>13272.36</v>
      </c>
      <c r="H2148" s="24">
        <f t="shared" si="394"/>
        <v>13272.36</v>
      </c>
      <c r="I2148" s="24">
        <f t="shared" si="394"/>
        <v>13272.36</v>
      </c>
      <c r="J2148" s="24">
        <f t="shared" si="394"/>
        <v>13272.36</v>
      </c>
      <c r="K2148" s="23"/>
      <c r="L2148" s="24">
        <f aca="true" t="shared" si="395" ref="L2148:L2211">G2148+H2148+I2148+J2148</f>
        <v>53089.44</v>
      </c>
    </row>
    <row r="2149" spans="1:12" ht="12.75">
      <c r="A2149" s="25"/>
      <c r="B2149" s="28" t="s">
        <v>7</v>
      </c>
      <c r="C2149" s="27"/>
      <c r="D2149" s="24"/>
      <c r="E2149" s="24"/>
      <c r="F2149" s="24"/>
      <c r="G2149" s="24"/>
      <c r="H2149" s="24"/>
      <c r="I2149" s="24"/>
      <c r="J2149" s="29"/>
      <c r="K2149" s="23"/>
      <c r="L2149" s="24">
        <f t="shared" si="395"/>
        <v>0</v>
      </c>
    </row>
    <row r="2150" spans="1:12" ht="12.75">
      <c r="A2150" s="25" t="s">
        <v>44</v>
      </c>
      <c r="B2150" s="30" t="s">
        <v>43</v>
      </c>
      <c r="C2150" s="27"/>
      <c r="D2150" s="24"/>
      <c r="E2150" s="24">
        <f aca="true" t="shared" si="396" ref="E2150:J2150">E2152+E2153</f>
        <v>0</v>
      </c>
      <c r="F2150" s="24">
        <f t="shared" si="396"/>
        <v>53089.44</v>
      </c>
      <c r="G2150" s="24">
        <f t="shared" si="396"/>
        <v>13272.36</v>
      </c>
      <c r="H2150" s="24">
        <f t="shared" si="396"/>
        <v>13272.36</v>
      </c>
      <c r="I2150" s="24">
        <f t="shared" si="396"/>
        <v>13272.36</v>
      </c>
      <c r="J2150" s="24">
        <f t="shared" si="396"/>
        <v>13272.36</v>
      </c>
      <c r="K2150" s="23"/>
      <c r="L2150" s="24">
        <f t="shared" si="395"/>
        <v>53089.44</v>
      </c>
    </row>
    <row r="2151" spans="1:12" ht="12.75">
      <c r="A2151" s="25"/>
      <c r="B2151" s="31" t="s">
        <v>7</v>
      </c>
      <c r="C2151" s="27"/>
      <c r="D2151" s="24"/>
      <c r="E2151" s="24"/>
      <c r="F2151" s="24"/>
      <c r="G2151" s="24"/>
      <c r="H2151" s="24"/>
      <c r="I2151" s="24"/>
      <c r="J2151" s="29"/>
      <c r="K2151" s="23"/>
      <c r="L2151" s="24">
        <f t="shared" si="395"/>
        <v>0</v>
      </c>
    </row>
    <row r="2152" spans="1:12" ht="12.75">
      <c r="A2152" s="25"/>
      <c r="B2152" s="31" t="s">
        <v>19</v>
      </c>
      <c r="C2152" s="27"/>
      <c r="D2152" s="24"/>
      <c r="E2152" s="24"/>
      <c r="F2152" s="24">
        <f>G2152+H2152+I2152+J2152</f>
        <v>48263.12</v>
      </c>
      <c r="G2152" s="24">
        <v>12065.78</v>
      </c>
      <c r="H2152" s="24">
        <v>12065.78</v>
      </c>
      <c r="I2152" s="24">
        <v>12065.78</v>
      </c>
      <c r="J2152" s="24">
        <v>12065.78</v>
      </c>
      <c r="K2152" s="23"/>
      <c r="L2152" s="24">
        <f t="shared" si="395"/>
        <v>48263.12</v>
      </c>
    </row>
    <row r="2153" spans="1:12" ht="12.75">
      <c r="A2153" s="25"/>
      <c r="B2153" s="31" t="s">
        <v>20</v>
      </c>
      <c r="C2153" s="27"/>
      <c r="D2153" s="24"/>
      <c r="E2153" s="24"/>
      <c r="F2153" s="24">
        <f>G2153+H2153+I2153+J2153</f>
        <v>4826.32</v>
      </c>
      <c r="G2153" s="24">
        <v>1206.58</v>
      </c>
      <c r="H2153" s="24">
        <v>1206.58</v>
      </c>
      <c r="I2153" s="24">
        <v>1206.58</v>
      </c>
      <c r="J2153" s="24">
        <v>1206.58</v>
      </c>
      <c r="K2153" s="23"/>
      <c r="L2153" s="24">
        <f t="shared" si="395"/>
        <v>4826.32</v>
      </c>
    </row>
    <row r="2154" spans="1:12" ht="51">
      <c r="A2154" s="25">
        <v>5.2</v>
      </c>
      <c r="B2154" s="28" t="s">
        <v>94</v>
      </c>
      <c r="C2154" s="27"/>
      <c r="D2154" s="24"/>
      <c r="E2154" s="24">
        <f aca="true" t="shared" si="397" ref="E2154:J2154">E2156+E2162</f>
        <v>0</v>
      </c>
      <c r="F2154" s="24">
        <f t="shared" si="397"/>
        <v>146681.48</v>
      </c>
      <c r="G2154" s="24">
        <f t="shared" si="397"/>
        <v>36670.37</v>
      </c>
      <c r="H2154" s="24">
        <f t="shared" si="397"/>
        <v>36670.37</v>
      </c>
      <c r="I2154" s="24">
        <f t="shared" si="397"/>
        <v>36670.37</v>
      </c>
      <c r="J2154" s="24">
        <f t="shared" si="397"/>
        <v>36670.37</v>
      </c>
      <c r="K2154" s="23"/>
      <c r="L2154" s="24">
        <f t="shared" si="395"/>
        <v>146681.48</v>
      </c>
    </row>
    <row r="2155" spans="1:12" ht="12.75">
      <c r="A2155" s="25"/>
      <c r="B2155" s="28" t="s">
        <v>7</v>
      </c>
      <c r="C2155" s="27"/>
      <c r="D2155" s="24"/>
      <c r="E2155" s="24"/>
      <c r="F2155" s="24"/>
      <c r="G2155" s="24"/>
      <c r="H2155" s="24"/>
      <c r="I2155" s="24"/>
      <c r="J2155" s="24"/>
      <c r="K2155" s="23"/>
      <c r="L2155" s="24">
        <f t="shared" si="395"/>
        <v>0</v>
      </c>
    </row>
    <row r="2156" spans="1:12" ht="12.75">
      <c r="A2156" s="25" t="s">
        <v>21</v>
      </c>
      <c r="B2156" s="32" t="s">
        <v>28</v>
      </c>
      <c r="C2156" s="27"/>
      <c r="D2156" s="24"/>
      <c r="E2156" s="24">
        <f aca="true" t="shared" si="398" ref="E2156:J2156">E2158+E2159+E2160+E2161</f>
        <v>0</v>
      </c>
      <c r="F2156" s="24">
        <f t="shared" si="398"/>
        <v>0</v>
      </c>
      <c r="G2156" s="24">
        <f t="shared" si="398"/>
        <v>0</v>
      </c>
      <c r="H2156" s="24">
        <f t="shared" si="398"/>
        <v>0</v>
      </c>
      <c r="I2156" s="24">
        <f t="shared" si="398"/>
        <v>0</v>
      </c>
      <c r="J2156" s="24">
        <f t="shared" si="398"/>
        <v>0</v>
      </c>
      <c r="K2156" s="23"/>
      <c r="L2156" s="24">
        <f t="shared" si="395"/>
        <v>0</v>
      </c>
    </row>
    <row r="2157" spans="1:12" ht="12.75">
      <c r="A2157" s="25"/>
      <c r="B2157" s="33" t="s">
        <v>7</v>
      </c>
      <c r="C2157" s="27"/>
      <c r="D2157" s="24"/>
      <c r="E2157" s="24"/>
      <c r="F2157" s="24"/>
      <c r="G2157" s="24"/>
      <c r="H2157" s="24"/>
      <c r="I2157" s="24"/>
      <c r="J2157" s="24"/>
      <c r="K2157" s="23"/>
      <c r="L2157" s="24">
        <f t="shared" si="395"/>
        <v>0</v>
      </c>
    </row>
    <row r="2158" spans="1:12" ht="22.5">
      <c r="A2158" s="25"/>
      <c r="B2158" s="33" t="s">
        <v>22</v>
      </c>
      <c r="C2158" s="27"/>
      <c r="D2158" s="24"/>
      <c r="E2158" s="24"/>
      <c r="F2158" s="24">
        <f>G2158+H2158+I2158+J2158</f>
        <v>0</v>
      </c>
      <c r="G2158" s="58">
        <v>0</v>
      </c>
      <c r="H2158" s="24">
        <v>0</v>
      </c>
      <c r="I2158" s="24">
        <v>0</v>
      </c>
      <c r="J2158" s="24">
        <v>0</v>
      </c>
      <c r="K2158" s="23"/>
      <c r="L2158" s="24">
        <f t="shared" si="395"/>
        <v>0</v>
      </c>
    </row>
    <row r="2159" spans="1:12" ht="22.5">
      <c r="A2159" s="25"/>
      <c r="B2159" s="33" t="s">
        <v>23</v>
      </c>
      <c r="C2159" s="27"/>
      <c r="D2159" s="24"/>
      <c r="E2159" s="24"/>
      <c r="F2159" s="24">
        <f>G2159+H2159+I2159+J2159</f>
        <v>0</v>
      </c>
      <c r="G2159" s="24">
        <v>0</v>
      </c>
      <c r="H2159" s="24">
        <v>0</v>
      </c>
      <c r="I2159" s="24">
        <v>0</v>
      </c>
      <c r="J2159" s="24">
        <v>0</v>
      </c>
      <c r="K2159" s="23"/>
      <c r="L2159" s="24">
        <f t="shared" si="395"/>
        <v>0</v>
      </c>
    </row>
    <row r="2160" spans="1:12" ht="12.75">
      <c r="A2160" s="25"/>
      <c r="B2160" s="33" t="s">
        <v>96</v>
      </c>
      <c r="C2160" s="27"/>
      <c r="D2160" s="24"/>
      <c r="E2160" s="24"/>
      <c r="F2160" s="24">
        <f>G2160+H2160+I2160+J2160</f>
        <v>0</v>
      </c>
      <c r="G2160" s="24"/>
      <c r="H2160" s="24"/>
      <c r="I2160" s="24"/>
      <c r="J2160" s="24"/>
      <c r="K2160" s="23"/>
      <c r="L2160" s="24">
        <f t="shared" si="395"/>
        <v>0</v>
      </c>
    </row>
    <row r="2161" spans="1:12" ht="12.75">
      <c r="A2161" s="25"/>
      <c r="B2161" s="33" t="s">
        <v>97</v>
      </c>
      <c r="C2161" s="27"/>
      <c r="D2161" s="24"/>
      <c r="E2161" s="24"/>
      <c r="F2161" s="24">
        <f>G2161+H2161+I2161+J2161</f>
        <v>0</v>
      </c>
      <c r="G2161" s="24">
        <v>0</v>
      </c>
      <c r="H2161" s="24">
        <v>0</v>
      </c>
      <c r="I2161" s="24">
        <v>0</v>
      </c>
      <c r="J2161" s="24">
        <v>0</v>
      </c>
      <c r="K2161" s="23"/>
      <c r="L2161" s="24">
        <f t="shared" si="395"/>
        <v>0</v>
      </c>
    </row>
    <row r="2162" spans="1:12" ht="22.5">
      <c r="A2162" s="25" t="s">
        <v>24</v>
      </c>
      <c r="B2162" s="34" t="s">
        <v>25</v>
      </c>
      <c r="C2162" s="27"/>
      <c r="D2162" s="24"/>
      <c r="E2162" s="24">
        <f aca="true" t="shared" si="399" ref="E2162:J2162">E2164+E2165+E2166</f>
        <v>0</v>
      </c>
      <c r="F2162" s="24">
        <f t="shared" si="399"/>
        <v>146681.48</v>
      </c>
      <c r="G2162" s="24">
        <f t="shared" si="399"/>
        <v>36670.37</v>
      </c>
      <c r="H2162" s="24">
        <f t="shared" si="399"/>
        <v>36670.37</v>
      </c>
      <c r="I2162" s="24">
        <f t="shared" si="399"/>
        <v>36670.37</v>
      </c>
      <c r="J2162" s="24">
        <f t="shared" si="399"/>
        <v>36670.37</v>
      </c>
      <c r="K2162" s="23"/>
      <c r="L2162" s="24">
        <f t="shared" si="395"/>
        <v>146681.48</v>
      </c>
    </row>
    <row r="2163" spans="1:12" ht="12.75">
      <c r="A2163" s="25"/>
      <c r="B2163" s="33" t="s">
        <v>7</v>
      </c>
      <c r="C2163" s="27"/>
      <c r="D2163" s="24"/>
      <c r="E2163" s="24"/>
      <c r="F2163" s="24"/>
      <c r="G2163" s="24"/>
      <c r="H2163" s="24"/>
      <c r="I2163" s="24"/>
      <c r="J2163" s="24"/>
      <c r="K2163" s="23"/>
      <c r="L2163" s="24">
        <f t="shared" si="395"/>
        <v>0</v>
      </c>
    </row>
    <row r="2164" spans="1:12" ht="14.25">
      <c r="A2164" s="25"/>
      <c r="B2164" s="33" t="s">
        <v>26</v>
      </c>
      <c r="C2164" s="27"/>
      <c r="D2164" s="24"/>
      <c r="E2164" s="24"/>
      <c r="F2164" s="24">
        <f>G2164+H2164+I2164+J2164</f>
        <v>113706.56</v>
      </c>
      <c r="G2164" s="58">
        <v>28426.64</v>
      </c>
      <c r="H2164" s="24">
        <v>28426.64</v>
      </c>
      <c r="I2164" s="24">
        <v>28426.64</v>
      </c>
      <c r="J2164" s="24">
        <v>28426.64</v>
      </c>
      <c r="K2164" s="23"/>
      <c r="L2164" s="24">
        <f t="shared" si="395"/>
        <v>113706.56</v>
      </c>
    </row>
    <row r="2165" spans="1:12" ht="22.5">
      <c r="A2165" s="25"/>
      <c r="B2165" s="33" t="s">
        <v>27</v>
      </c>
      <c r="C2165" s="27"/>
      <c r="D2165" s="24"/>
      <c r="E2165" s="24"/>
      <c r="F2165" s="24">
        <f>G2165+H2165+I2165+J2165</f>
        <v>22741.32</v>
      </c>
      <c r="G2165" s="24">
        <v>5685.33</v>
      </c>
      <c r="H2165" s="24">
        <v>5685.33</v>
      </c>
      <c r="I2165" s="24">
        <v>5685.33</v>
      </c>
      <c r="J2165" s="24">
        <v>5685.33</v>
      </c>
      <c r="K2165" s="23"/>
      <c r="L2165" s="24">
        <f t="shared" si="395"/>
        <v>22741.32</v>
      </c>
    </row>
    <row r="2166" spans="1:12" ht="12.75">
      <c r="A2166" s="25"/>
      <c r="B2166" s="33" t="s">
        <v>97</v>
      </c>
      <c r="C2166" s="27"/>
      <c r="D2166" s="24"/>
      <c r="E2166" s="24"/>
      <c r="F2166" s="24">
        <f>G2166+H2166+I2166+J2166</f>
        <v>10233.6</v>
      </c>
      <c r="G2166" s="24">
        <v>2558.4</v>
      </c>
      <c r="H2166" s="24">
        <v>2558.4</v>
      </c>
      <c r="I2166" s="24">
        <v>2558.4</v>
      </c>
      <c r="J2166" s="24">
        <v>2558.4</v>
      </c>
      <c r="K2166" s="23"/>
      <c r="L2166" s="24">
        <f t="shared" si="395"/>
        <v>10233.6</v>
      </c>
    </row>
    <row r="2167" spans="1:12" ht="25.5">
      <c r="A2167" s="25">
        <v>5.3</v>
      </c>
      <c r="B2167" s="28" t="s">
        <v>85</v>
      </c>
      <c r="C2167" s="27"/>
      <c r="D2167" s="24"/>
      <c r="E2167" s="24">
        <f aca="true" t="shared" si="400" ref="E2167:J2167">E2169+E2170</f>
        <v>0</v>
      </c>
      <c r="F2167" s="24">
        <f t="shared" si="400"/>
        <v>45613.009999999995</v>
      </c>
      <c r="G2167" s="24">
        <f t="shared" si="400"/>
        <v>11247.039999999999</v>
      </c>
      <c r="H2167" s="24">
        <f t="shared" si="400"/>
        <v>11372.01</v>
      </c>
      <c r="I2167" s="24">
        <f t="shared" si="400"/>
        <v>11496.98</v>
      </c>
      <c r="J2167" s="24">
        <f t="shared" si="400"/>
        <v>11496.98</v>
      </c>
      <c r="K2167" s="23"/>
      <c r="L2167" s="24">
        <f t="shared" si="395"/>
        <v>45613.009999999995</v>
      </c>
    </row>
    <row r="2168" spans="1:12" ht="12.75">
      <c r="A2168" s="25"/>
      <c r="B2168" s="28" t="s">
        <v>7</v>
      </c>
      <c r="C2168" s="27"/>
      <c r="D2168" s="24"/>
      <c r="E2168" s="24"/>
      <c r="F2168" s="24"/>
      <c r="G2168" s="24"/>
      <c r="H2168" s="24"/>
      <c r="I2168" s="24"/>
      <c r="J2168" s="24"/>
      <c r="K2168" s="23"/>
      <c r="L2168" s="24">
        <f t="shared" si="395"/>
        <v>0</v>
      </c>
    </row>
    <row r="2169" spans="1:12" ht="12.75">
      <c r="A2169" s="25" t="s">
        <v>88</v>
      </c>
      <c r="B2169" s="32" t="s">
        <v>86</v>
      </c>
      <c r="C2169" s="27"/>
      <c r="D2169" s="24"/>
      <c r="E2169" s="24"/>
      <c r="F2169" s="24">
        <f>G2169+H2169+I2169+J2169</f>
        <v>33803.28</v>
      </c>
      <c r="G2169" s="24">
        <v>8335.05</v>
      </c>
      <c r="H2169" s="24">
        <v>8427.67</v>
      </c>
      <c r="I2169" s="24">
        <v>8520.28</v>
      </c>
      <c r="J2169" s="24">
        <v>8520.28</v>
      </c>
      <c r="K2169" s="23"/>
      <c r="L2169" s="24">
        <f t="shared" si="395"/>
        <v>33803.28</v>
      </c>
    </row>
    <row r="2170" spans="1:12" ht="12.75">
      <c r="A2170" s="25" t="s">
        <v>89</v>
      </c>
      <c r="B2170" s="32" t="s">
        <v>87</v>
      </c>
      <c r="C2170" s="27"/>
      <c r="D2170" s="24"/>
      <c r="E2170" s="24"/>
      <c r="F2170" s="24">
        <f>G2170+H2170+I2170+J2170</f>
        <v>11809.73</v>
      </c>
      <c r="G2170" s="24">
        <v>2911.99</v>
      </c>
      <c r="H2170" s="24">
        <v>2944.34</v>
      </c>
      <c r="I2170" s="24">
        <v>2976.7</v>
      </c>
      <c r="J2170" s="24">
        <v>2976.7</v>
      </c>
      <c r="K2170" s="23"/>
      <c r="L2170" s="24">
        <f t="shared" si="395"/>
        <v>11809.73</v>
      </c>
    </row>
    <row r="2171" spans="1:12" ht="12.75">
      <c r="A2171" s="25">
        <v>5.4</v>
      </c>
      <c r="B2171" s="28" t="s">
        <v>13</v>
      </c>
      <c r="C2171" s="27"/>
      <c r="D2171" s="24"/>
      <c r="E2171" s="24">
        <v>0</v>
      </c>
      <c r="F2171" s="24">
        <f>G2171+H2171+I2171+J2171</f>
        <v>28457.12</v>
      </c>
      <c r="G2171" s="24">
        <v>7114.28</v>
      </c>
      <c r="H2171" s="24">
        <v>7114.28</v>
      </c>
      <c r="I2171" s="24">
        <v>7114.28</v>
      </c>
      <c r="J2171" s="24">
        <v>7114.28</v>
      </c>
      <c r="K2171" s="23"/>
      <c r="L2171" s="24">
        <f t="shared" si="395"/>
        <v>28457.12</v>
      </c>
    </row>
    <row r="2172" spans="1:12" ht="51">
      <c r="A2172" s="25">
        <v>5.5</v>
      </c>
      <c r="B2172" s="28" t="s">
        <v>84</v>
      </c>
      <c r="C2172" s="27"/>
      <c r="D2172" s="24"/>
      <c r="E2172" s="24">
        <f aca="true" t="shared" si="401" ref="E2172:J2172">E2174+E2179</f>
        <v>0</v>
      </c>
      <c r="F2172" s="24">
        <f t="shared" si="401"/>
        <v>251140.77000000002</v>
      </c>
      <c r="G2172" s="24">
        <f t="shared" si="401"/>
        <v>36670.37</v>
      </c>
      <c r="H2172" s="24">
        <f t="shared" si="401"/>
        <v>36670.37</v>
      </c>
      <c r="I2172" s="24">
        <f t="shared" si="401"/>
        <v>141129.66</v>
      </c>
      <c r="J2172" s="24">
        <f t="shared" si="401"/>
        <v>36670.37</v>
      </c>
      <c r="K2172" s="23"/>
      <c r="L2172" s="24">
        <f t="shared" si="395"/>
        <v>251140.77000000002</v>
      </c>
    </row>
    <row r="2173" spans="1:12" ht="12.75">
      <c r="A2173" s="25"/>
      <c r="B2173" s="28" t="s">
        <v>7</v>
      </c>
      <c r="C2173" s="27"/>
      <c r="D2173" s="24"/>
      <c r="E2173" s="24"/>
      <c r="F2173" s="24"/>
      <c r="G2173" s="24"/>
      <c r="H2173" s="24"/>
      <c r="I2173" s="24"/>
      <c r="J2173" s="24"/>
      <c r="K2173" s="23"/>
      <c r="L2173" s="24">
        <f t="shared" si="395"/>
        <v>0</v>
      </c>
    </row>
    <row r="2174" spans="1:12" ht="20.25" customHeight="1">
      <c r="A2174" s="25" t="s">
        <v>45</v>
      </c>
      <c r="B2174" s="34" t="s">
        <v>29</v>
      </c>
      <c r="C2174" s="27"/>
      <c r="D2174" s="24"/>
      <c r="E2174" s="24">
        <f aca="true" t="shared" si="402" ref="E2174:J2174">E2176+E2177+E2178</f>
        <v>0</v>
      </c>
      <c r="F2174" s="24">
        <f t="shared" si="402"/>
        <v>146681.48</v>
      </c>
      <c r="G2174" s="24">
        <f t="shared" si="402"/>
        <v>36670.37</v>
      </c>
      <c r="H2174" s="24">
        <f t="shared" si="402"/>
        <v>36670.37</v>
      </c>
      <c r="I2174" s="24">
        <f t="shared" si="402"/>
        <v>36670.37</v>
      </c>
      <c r="J2174" s="24">
        <f t="shared" si="402"/>
        <v>36670.37</v>
      </c>
      <c r="K2174" s="23"/>
      <c r="L2174" s="24">
        <f t="shared" si="395"/>
        <v>146681.48</v>
      </c>
    </row>
    <row r="2175" spans="1:12" ht="12.75">
      <c r="A2175" s="25"/>
      <c r="B2175" s="33" t="s">
        <v>7</v>
      </c>
      <c r="C2175" s="27"/>
      <c r="D2175" s="24"/>
      <c r="E2175" s="24"/>
      <c r="F2175" s="24"/>
      <c r="G2175" s="24"/>
      <c r="H2175" s="24"/>
      <c r="I2175" s="24"/>
      <c r="J2175" s="24"/>
      <c r="K2175" s="23"/>
      <c r="L2175" s="24">
        <f t="shared" si="395"/>
        <v>0</v>
      </c>
    </row>
    <row r="2176" spans="1:12" ht="14.25">
      <c r="A2176" s="25"/>
      <c r="B2176" s="33" t="s">
        <v>26</v>
      </c>
      <c r="C2176" s="27"/>
      <c r="D2176" s="24"/>
      <c r="E2176" s="24"/>
      <c r="F2176" s="24">
        <f>G2176+H2176+I2176+J2176</f>
        <v>113706.56</v>
      </c>
      <c r="G2176" s="58">
        <v>28426.64</v>
      </c>
      <c r="H2176" s="24">
        <v>28426.64</v>
      </c>
      <c r="I2176" s="24">
        <v>28426.64</v>
      </c>
      <c r="J2176" s="24">
        <v>28426.64</v>
      </c>
      <c r="K2176" s="23"/>
      <c r="L2176" s="24">
        <f t="shared" si="395"/>
        <v>113706.56</v>
      </c>
    </row>
    <row r="2177" spans="1:12" ht="22.5">
      <c r="A2177" s="25"/>
      <c r="B2177" s="33" t="s">
        <v>27</v>
      </c>
      <c r="C2177" s="27"/>
      <c r="D2177" s="24"/>
      <c r="E2177" s="24"/>
      <c r="F2177" s="24">
        <f>G2177+H2177+I2177+J2177</f>
        <v>22741.32</v>
      </c>
      <c r="G2177" s="24">
        <v>5685.33</v>
      </c>
      <c r="H2177" s="24">
        <v>5685.33</v>
      </c>
      <c r="I2177" s="24">
        <v>5685.33</v>
      </c>
      <c r="J2177" s="24">
        <v>5685.33</v>
      </c>
      <c r="K2177" s="23"/>
      <c r="L2177" s="24">
        <f t="shared" si="395"/>
        <v>22741.32</v>
      </c>
    </row>
    <row r="2178" spans="1:12" ht="12.75">
      <c r="A2178" s="25"/>
      <c r="B2178" s="33" t="s">
        <v>97</v>
      </c>
      <c r="C2178" s="27"/>
      <c r="D2178" s="24"/>
      <c r="E2178" s="24"/>
      <c r="F2178" s="24">
        <f>G2178+H2178+I2178+J2178</f>
        <v>10233.6</v>
      </c>
      <c r="G2178" s="24">
        <v>2558.4</v>
      </c>
      <c r="H2178" s="24">
        <v>2558.4</v>
      </c>
      <c r="I2178" s="24">
        <v>2558.4</v>
      </c>
      <c r="J2178" s="24">
        <v>2558.4</v>
      </c>
      <c r="K2178" s="23"/>
      <c r="L2178" s="24">
        <f t="shared" si="395"/>
        <v>10233.6</v>
      </c>
    </row>
    <row r="2179" spans="1:12" ht="47.25" customHeight="1">
      <c r="A2179" s="25" t="s">
        <v>46</v>
      </c>
      <c r="B2179" s="34" t="s">
        <v>92</v>
      </c>
      <c r="C2179" s="27"/>
      <c r="D2179" s="24"/>
      <c r="E2179" s="24">
        <v>0</v>
      </c>
      <c r="F2179" s="24">
        <f>G2179+H2179+I2179+J2179</f>
        <v>104459.29</v>
      </c>
      <c r="G2179" s="24"/>
      <c r="H2179" s="24"/>
      <c r="I2179" s="3">
        <v>104459.29</v>
      </c>
      <c r="J2179" s="24"/>
      <c r="K2179" s="23"/>
      <c r="L2179" s="24">
        <f t="shared" si="395"/>
        <v>104459.29</v>
      </c>
    </row>
    <row r="2180" spans="1:12" ht="63.75">
      <c r="A2180" s="25">
        <v>5.6</v>
      </c>
      <c r="B2180" s="28" t="s">
        <v>81</v>
      </c>
      <c r="C2180" s="27"/>
      <c r="D2180" s="24"/>
      <c r="E2180" s="24">
        <f aca="true" t="shared" si="403" ref="E2180:J2180">E2182+E2187+E2188+E2189+E2190+E2191+E2192</f>
        <v>0</v>
      </c>
      <c r="F2180" s="24">
        <f t="shared" si="403"/>
        <v>156061.56000000003</v>
      </c>
      <c r="G2180" s="24">
        <f t="shared" si="403"/>
        <v>39015.39000000001</v>
      </c>
      <c r="H2180" s="24">
        <f t="shared" si="403"/>
        <v>39015.39000000001</v>
      </c>
      <c r="I2180" s="24">
        <f t="shared" si="403"/>
        <v>39015.39000000001</v>
      </c>
      <c r="J2180" s="24">
        <f t="shared" si="403"/>
        <v>39015.39000000001</v>
      </c>
      <c r="K2180" s="23"/>
      <c r="L2180" s="24">
        <f t="shared" si="395"/>
        <v>156061.56000000003</v>
      </c>
    </row>
    <row r="2181" spans="1:12" ht="12.75">
      <c r="A2181" s="25"/>
      <c r="B2181" s="28" t="s">
        <v>7</v>
      </c>
      <c r="C2181" s="27"/>
      <c r="D2181" s="24"/>
      <c r="E2181" s="24"/>
      <c r="F2181" s="24"/>
      <c r="G2181" s="24"/>
      <c r="H2181" s="24"/>
      <c r="I2181" s="24"/>
      <c r="J2181" s="24"/>
      <c r="K2181" s="23"/>
      <c r="L2181" s="24">
        <f t="shared" si="395"/>
        <v>0</v>
      </c>
    </row>
    <row r="2182" spans="1:12" ht="33.75">
      <c r="A2182" s="25" t="s">
        <v>47</v>
      </c>
      <c r="B2182" s="32" t="s">
        <v>95</v>
      </c>
      <c r="C2182" s="27"/>
      <c r="D2182" s="24"/>
      <c r="E2182" s="24">
        <f aca="true" t="shared" si="404" ref="E2182:J2182">E2184+E2185+E2186</f>
        <v>0</v>
      </c>
      <c r="F2182" s="24">
        <f t="shared" si="404"/>
        <v>156061.56000000003</v>
      </c>
      <c r="G2182" s="24">
        <f t="shared" si="404"/>
        <v>39015.39000000001</v>
      </c>
      <c r="H2182" s="24">
        <f t="shared" si="404"/>
        <v>39015.39000000001</v>
      </c>
      <c r="I2182" s="24">
        <f t="shared" si="404"/>
        <v>39015.39000000001</v>
      </c>
      <c r="J2182" s="24">
        <f t="shared" si="404"/>
        <v>39015.39000000001</v>
      </c>
      <c r="K2182" s="23"/>
      <c r="L2182" s="24">
        <f t="shared" si="395"/>
        <v>156061.56000000003</v>
      </c>
    </row>
    <row r="2183" spans="1:12" ht="12.75">
      <c r="A2183" s="25"/>
      <c r="B2183" s="33" t="s">
        <v>7</v>
      </c>
      <c r="C2183" s="27"/>
      <c r="D2183" s="24"/>
      <c r="E2183" s="24"/>
      <c r="F2183" s="24"/>
      <c r="G2183" s="24"/>
      <c r="H2183" s="24"/>
      <c r="I2183" s="24"/>
      <c r="J2183" s="24"/>
      <c r="K2183" s="23"/>
      <c r="L2183" s="24">
        <f t="shared" si="395"/>
        <v>0</v>
      </c>
    </row>
    <row r="2184" spans="1:12" ht="22.5">
      <c r="A2184" s="25"/>
      <c r="B2184" s="33" t="s">
        <v>90</v>
      </c>
      <c r="C2184" s="27"/>
      <c r="D2184" s="24"/>
      <c r="E2184" s="24"/>
      <c r="F2184" s="24">
        <f aca="true" t="shared" si="405" ref="F2184:F2193">G2184+H2184+I2184+J2184</f>
        <v>120232.32</v>
      </c>
      <c r="G2184" s="58">
        <v>30058.08</v>
      </c>
      <c r="H2184" s="58">
        <v>30058.08</v>
      </c>
      <c r="I2184" s="58">
        <v>30058.08</v>
      </c>
      <c r="J2184" s="58">
        <v>30058.08</v>
      </c>
      <c r="K2184" s="23"/>
      <c r="L2184" s="24">
        <f t="shared" si="395"/>
        <v>120232.32</v>
      </c>
    </row>
    <row r="2185" spans="1:12" ht="22.5">
      <c r="A2185" s="25"/>
      <c r="B2185" s="33" t="s">
        <v>23</v>
      </c>
      <c r="C2185" s="27"/>
      <c r="D2185" s="24"/>
      <c r="E2185" s="24"/>
      <c r="F2185" s="24">
        <f t="shared" si="405"/>
        <v>24046.48</v>
      </c>
      <c r="G2185" s="24">
        <v>6011.62</v>
      </c>
      <c r="H2185" s="58">
        <v>6011.62</v>
      </c>
      <c r="I2185" s="58">
        <v>6011.62</v>
      </c>
      <c r="J2185" s="58">
        <v>6011.62</v>
      </c>
      <c r="K2185" s="23"/>
      <c r="L2185" s="24">
        <f t="shared" si="395"/>
        <v>24046.48</v>
      </c>
    </row>
    <row r="2186" spans="1:12" ht="14.25">
      <c r="A2186" s="25"/>
      <c r="B2186" s="33" t="s">
        <v>97</v>
      </c>
      <c r="C2186" s="27"/>
      <c r="D2186" s="24"/>
      <c r="E2186" s="24"/>
      <c r="F2186" s="24">
        <f t="shared" si="405"/>
        <v>11782.76</v>
      </c>
      <c r="G2186" s="24">
        <v>2945.69</v>
      </c>
      <c r="H2186" s="58">
        <v>2945.69</v>
      </c>
      <c r="I2186" s="58">
        <v>2945.69</v>
      </c>
      <c r="J2186" s="58">
        <v>2945.69</v>
      </c>
      <c r="K2186" s="23"/>
      <c r="L2186" s="24">
        <f t="shared" si="395"/>
        <v>11782.76</v>
      </c>
    </row>
    <row r="2187" spans="1:12" ht="22.5">
      <c r="A2187" s="25" t="s">
        <v>48</v>
      </c>
      <c r="B2187" s="32" t="s">
        <v>91</v>
      </c>
      <c r="C2187" s="27"/>
      <c r="D2187" s="24"/>
      <c r="E2187" s="24">
        <v>0</v>
      </c>
      <c r="F2187" s="24">
        <f t="shared" si="405"/>
        <v>0</v>
      </c>
      <c r="G2187" s="24"/>
      <c r="H2187" s="24"/>
      <c r="I2187" s="24"/>
      <c r="J2187" s="24"/>
      <c r="K2187" s="23"/>
      <c r="L2187" s="24">
        <f t="shared" si="395"/>
        <v>0</v>
      </c>
    </row>
    <row r="2188" spans="1:12" ht="12.75">
      <c r="A2188" s="25" t="s">
        <v>49</v>
      </c>
      <c r="B2188" s="34" t="s">
        <v>30</v>
      </c>
      <c r="C2188" s="27"/>
      <c r="D2188" s="24"/>
      <c r="E2188" s="24">
        <v>0</v>
      </c>
      <c r="F2188" s="24">
        <f t="shared" si="405"/>
        <v>0</v>
      </c>
      <c r="G2188" s="24"/>
      <c r="H2188" s="24"/>
      <c r="I2188" s="24"/>
      <c r="J2188" s="24"/>
      <c r="K2188" s="23"/>
      <c r="L2188" s="24">
        <f t="shared" si="395"/>
        <v>0</v>
      </c>
    </row>
    <row r="2189" spans="1:12" ht="12.75">
      <c r="A2189" s="25" t="s">
        <v>50</v>
      </c>
      <c r="B2189" s="30" t="s">
        <v>31</v>
      </c>
      <c r="C2189" s="27"/>
      <c r="D2189" s="24"/>
      <c r="E2189" s="24">
        <v>0</v>
      </c>
      <c r="F2189" s="24">
        <f t="shared" si="405"/>
        <v>0</v>
      </c>
      <c r="G2189" s="24">
        <v>0</v>
      </c>
      <c r="H2189" s="24">
        <v>0</v>
      </c>
      <c r="I2189" s="24">
        <v>0</v>
      </c>
      <c r="J2189" s="24">
        <v>0</v>
      </c>
      <c r="K2189" s="23"/>
      <c r="L2189" s="24">
        <f t="shared" si="395"/>
        <v>0</v>
      </c>
    </row>
    <row r="2190" spans="1:12" ht="12.75">
      <c r="A2190" s="25" t="s">
        <v>80</v>
      </c>
      <c r="B2190" s="34" t="s">
        <v>32</v>
      </c>
      <c r="C2190" s="27"/>
      <c r="D2190" s="24"/>
      <c r="E2190" s="24">
        <v>0</v>
      </c>
      <c r="F2190" s="24">
        <f t="shared" si="405"/>
        <v>0</v>
      </c>
      <c r="G2190" s="24">
        <v>0</v>
      </c>
      <c r="H2190" s="24">
        <v>0</v>
      </c>
      <c r="I2190" s="24">
        <v>0</v>
      </c>
      <c r="J2190" s="24">
        <v>0</v>
      </c>
      <c r="K2190" s="23"/>
      <c r="L2190" s="24">
        <f t="shared" si="395"/>
        <v>0</v>
      </c>
    </row>
    <row r="2191" spans="1:12" ht="12.75">
      <c r="A2191" s="25" t="s">
        <v>82</v>
      </c>
      <c r="B2191" s="34" t="s">
        <v>33</v>
      </c>
      <c r="C2191" s="27"/>
      <c r="D2191" s="24"/>
      <c r="E2191" s="24">
        <v>0</v>
      </c>
      <c r="F2191" s="24">
        <f t="shared" si="405"/>
        <v>0</v>
      </c>
      <c r="G2191" s="24">
        <v>0</v>
      </c>
      <c r="H2191" s="24">
        <v>0</v>
      </c>
      <c r="I2191" s="24">
        <v>0</v>
      </c>
      <c r="J2191" s="24">
        <v>0</v>
      </c>
      <c r="K2191" s="23"/>
      <c r="L2191" s="24">
        <f t="shared" si="395"/>
        <v>0</v>
      </c>
    </row>
    <row r="2192" spans="1:12" ht="12.75">
      <c r="A2192" s="25" t="s">
        <v>83</v>
      </c>
      <c r="B2192" s="35" t="s">
        <v>67</v>
      </c>
      <c r="C2192" s="27"/>
      <c r="D2192" s="24"/>
      <c r="E2192" s="24">
        <v>0</v>
      </c>
      <c r="F2192" s="24">
        <f t="shared" si="405"/>
        <v>0</v>
      </c>
      <c r="G2192" s="24"/>
      <c r="H2192" s="24"/>
      <c r="I2192" s="24"/>
      <c r="J2192" s="24"/>
      <c r="K2192" s="23"/>
      <c r="L2192" s="24">
        <f t="shared" si="395"/>
        <v>0</v>
      </c>
    </row>
    <row r="2193" spans="1:12" ht="63.75">
      <c r="A2193" s="25">
        <v>5.7</v>
      </c>
      <c r="B2193" s="28" t="s">
        <v>14</v>
      </c>
      <c r="C2193" s="27"/>
      <c r="D2193" s="24"/>
      <c r="E2193" s="24">
        <v>0</v>
      </c>
      <c r="F2193" s="24">
        <f t="shared" si="405"/>
        <v>0</v>
      </c>
      <c r="G2193" s="24"/>
      <c r="H2193" s="24"/>
      <c r="I2193" s="24"/>
      <c r="J2193" s="24"/>
      <c r="K2193" s="23"/>
      <c r="L2193" s="24">
        <f t="shared" si="395"/>
        <v>0</v>
      </c>
    </row>
    <row r="2194" spans="1:12" ht="51">
      <c r="A2194" s="25">
        <v>5.8</v>
      </c>
      <c r="B2194" s="28" t="s">
        <v>79</v>
      </c>
      <c r="C2194" s="27"/>
      <c r="D2194" s="24"/>
      <c r="E2194" s="24">
        <f aca="true" t="shared" si="406" ref="E2194:J2194">E2196+E2197+E2198+E2199</f>
        <v>0</v>
      </c>
      <c r="F2194" s="24">
        <f t="shared" si="406"/>
        <v>0</v>
      </c>
      <c r="G2194" s="24">
        <f t="shared" si="406"/>
        <v>0</v>
      </c>
      <c r="H2194" s="24">
        <f t="shared" si="406"/>
        <v>0</v>
      </c>
      <c r="I2194" s="24">
        <f t="shared" si="406"/>
        <v>0</v>
      </c>
      <c r="J2194" s="24">
        <f t="shared" si="406"/>
        <v>0</v>
      </c>
      <c r="K2194" s="23"/>
      <c r="L2194" s="24">
        <f t="shared" si="395"/>
        <v>0</v>
      </c>
    </row>
    <row r="2195" spans="1:12" ht="12.75">
      <c r="A2195" s="25"/>
      <c r="B2195" s="28" t="s">
        <v>7</v>
      </c>
      <c r="C2195" s="27"/>
      <c r="D2195" s="24"/>
      <c r="E2195" s="24"/>
      <c r="F2195" s="24"/>
      <c r="G2195" s="24"/>
      <c r="H2195" s="24"/>
      <c r="I2195" s="24"/>
      <c r="J2195" s="24"/>
      <c r="K2195" s="23"/>
      <c r="L2195" s="24">
        <f t="shared" si="395"/>
        <v>0</v>
      </c>
    </row>
    <row r="2196" spans="1:12" ht="12.75">
      <c r="A2196" s="25" t="s">
        <v>51</v>
      </c>
      <c r="B2196" s="36" t="s">
        <v>34</v>
      </c>
      <c r="C2196" s="27"/>
      <c r="D2196" s="24"/>
      <c r="E2196" s="24">
        <v>0</v>
      </c>
      <c r="F2196" s="24">
        <f>G2196+H2196+I2196+J2196</f>
        <v>0</v>
      </c>
      <c r="G2196" s="24"/>
      <c r="H2196" s="24"/>
      <c r="I2196" s="24"/>
      <c r="J2196" s="24"/>
      <c r="K2196" s="23"/>
      <c r="L2196" s="24">
        <f t="shared" si="395"/>
        <v>0</v>
      </c>
    </row>
    <row r="2197" spans="1:12" ht="12.75">
      <c r="A2197" s="25" t="s">
        <v>52</v>
      </c>
      <c r="B2197" s="36" t="s">
        <v>35</v>
      </c>
      <c r="C2197" s="27"/>
      <c r="D2197" s="24"/>
      <c r="E2197" s="24">
        <v>0</v>
      </c>
      <c r="F2197" s="24">
        <f>G2197+H2197+I2197+J2197</f>
        <v>0</v>
      </c>
      <c r="G2197" s="24"/>
      <c r="H2197" s="24"/>
      <c r="I2197" s="24"/>
      <c r="J2197" s="24"/>
      <c r="K2197" s="23"/>
      <c r="L2197" s="24">
        <f t="shared" si="395"/>
        <v>0</v>
      </c>
    </row>
    <row r="2198" spans="1:12" ht="12.75">
      <c r="A2198" s="25" t="s">
        <v>53</v>
      </c>
      <c r="B2198" s="36" t="s">
        <v>36</v>
      </c>
      <c r="C2198" s="27"/>
      <c r="D2198" s="24"/>
      <c r="E2198" s="24">
        <v>0</v>
      </c>
      <c r="F2198" s="24">
        <f>G2198+H2198+I2198+J2198</f>
        <v>0</v>
      </c>
      <c r="G2198" s="24"/>
      <c r="H2198" s="24"/>
      <c r="I2198" s="24"/>
      <c r="J2198" s="24"/>
      <c r="K2198" s="23"/>
      <c r="L2198" s="24">
        <f t="shared" si="395"/>
        <v>0</v>
      </c>
    </row>
    <row r="2199" spans="1:12" ht="12.75">
      <c r="A2199" s="25" t="s">
        <v>78</v>
      </c>
      <c r="B2199" s="35" t="s">
        <v>67</v>
      </c>
      <c r="C2199" s="27"/>
      <c r="D2199" s="24"/>
      <c r="E2199" s="24">
        <v>0</v>
      </c>
      <c r="F2199" s="24">
        <f>G2199+H2199+I2199+J2199</f>
        <v>0</v>
      </c>
      <c r="G2199" s="24"/>
      <c r="H2199" s="24"/>
      <c r="I2199" s="24"/>
      <c r="J2199" s="24"/>
      <c r="K2199" s="23"/>
      <c r="L2199" s="24">
        <f t="shared" si="395"/>
        <v>0</v>
      </c>
    </row>
    <row r="2200" spans="1:12" ht="38.25">
      <c r="A2200" s="25">
        <v>5.9</v>
      </c>
      <c r="B2200" s="28" t="s">
        <v>76</v>
      </c>
      <c r="C2200" s="27"/>
      <c r="D2200" s="24"/>
      <c r="E2200" s="24">
        <f aca="true" t="shared" si="407" ref="E2200:J2200">E2202+E2203+E2204</f>
        <v>0</v>
      </c>
      <c r="F2200" s="24">
        <f t="shared" si="407"/>
        <v>0</v>
      </c>
      <c r="G2200" s="24">
        <f t="shared" si="407"/>
        <v>0</v>
      </c>
      <c r="H2200" s="24">
        <f t="shared" si="407"/>
        <v>0</v>
      </c>
      <c r="I2200" s="24">
        <f t="shared" si="407"/>
        <v>0</v>
      </c>
      <c r="J2200" s="24">
        <f t="shared" si="407"/>
        <v>0</v>
      </c>
      <c r="K2200" s="23"/>
      <c r="L2200" s="24">
        <f t="shared" si="395"/>
        <v>0</v>
      </c>
    </row>
    <row r="2201" spans="1:12" ht="12.75">
      <c r="A2201" s="25"/>
      <c r="B2201" s="28" t="s">
        <v>7</v>
      </c>
      <c r="C2201" s="27"/>
      <c r="D2201" s="24"/>
      <c r="E2201" s="24"/>
      <c r="F2201" s="24"/>
      <c r="G2201" s="24"/>
      <c r="H2201" s="24"/>
      <c r="I2201" s="24"/>
      <c r="J2201" s="24"/>
      <c r="K2201" s="23"/>
      <c r="L2201" s="24">
        <f t="shared" si="395"/>
        <v>0</v>
      </c>
    </row>
    <row r="2202" spans="1:12" ht="12.75">
      <c r="A2202" s="25" t="s">
        <v>54</v>
      </c>
      <c r="B2202" s="34" t="s">
        <v>37</v>
      </c>
      <c r="C2202" s="27"/>
      <c r="D2202" s="24"/>
      <c r="E2202" s="24">
        <v>0</v>
      </c>
      <c r="F2202" s="24">
        <f>G2202+H2202+I2202+J2202</f>
        <v>0</v>
      </c>
      <c r="G2202" s="24"/>
      <c r="H2202" s="24"/>
      <c r="I2202" s="24"/>
      <c r="J2202" s="24"/>
      <c r="K2202" s="23"/>
      <c r="L2202" s="24">
        <f t="shared" si="395"/>
        <v>0</v>
      </c>
    </row>
    <row r="2203" spans="1:12" ht="12.75">
      <c r="A2203" s="25" t="s">
        <v>55</v>
      </c>
      <c r="B2203" s="34" t="s">
        <v>38</v>
      </c>
      <c r="C2203" s="27"/>
      <c r="D2203" s="24"/>
      <c r="E2203" s="24">
        <v>0</v>
      </c>
      <c r="F2203" s="24">
        <f>G2203+H2203+I2203+J2203</f>
        <v>0</v>
      </c>
      <c r="G2203" s="24"/>
      <c r="H2203" s="24"/>
      <c r="I2203" s="24"/>
      <c r="J2203" s="24"/>
      <c r="K2203" s="23"/>
      <c r="L2203" s="24">
        <f t="shared" si="395"/>
        <v>0</v>
      </c>
    </row>
    <row r="2204" spans="1:12" ht="12.75">
      <c r="A2204" s="25" t="s">
        <v>77</v>
      </c>
      <c r="B2204" s="35" t="s">
        <v>67</v>
      </c>
      <c r="C2204" s="27"/>
      <c r="D2204" s="24"/>
      <c r="E2204" s="24">
        <v>0</v>
      </c>
      <c r="F2204" s="24">
        <f>G2204+H2204+I2204+J2204</f>
        <v>0</v>
      </c>
      <c r="G2204" s="24"/>
      <c r="H2204" s="24"/>
      <c r="I2204" s="24"/>
      <c r="J2204" s="24"/>
      <c r="K2204" s="23"/>
      <c r="L2204" s="24">
        <f t="shared" si="395"/>
        <v>0</v>
      </c>
    </row>
    <row r="2205" spans="1:12" ht="51">
      <c r="A2205" s="37">
        <v>5.1</v>
      </c>
      <c r="B2205" s="28" t="s">
        <v>74</v>
      </c>
      <c r="C2205" s="27"/>
      <c r="D2205" s="24"/>
      <c r="E2205" s="24">
        <f aca="true" t="shared" si="408" ref="E2205:J2205">E2207+E2208+E2209</f>
        <v>0</v>
      </c>
      <c r="F2205" s="24">
        <f t="shared" si="408"/>
        <v>33857.74</v>
      </c>
      <c r="G2205" s="24">
        <f t="shared" si="408"/>
        <v>0</v>
      </c>
      <c r="H2205" s="24">
        <f t="shared" si="408"/>
        <v>0</v>
      </c>
      <c r="I2205" s="24">
        <f t="shared" si="408"/>
        <v>0</v>
      </c>
      <c r="J2205" s="24">
        <f t="shared" si="408"/>
        <v>33857.74</v>
      </c>
      <c r="K2205" s="23"/>
      <c r="L2205" s="24">
        <f t="shared" si="395"/>
        <v>33857.74</v>
      </c>
    </row>
    <row r="2206" spans="1:12" ht="12.75">
      <c r="A2206" s="37"/>
      <c r="B2206" s="28" t="s">
        <v>7</v>
      </c>
      <c r="C2206" s="27"/>
      <c r="D2206" s="24"/>
      <c r="E2206" s="24"/>
      <c r="F2206" s="24"/>
      <c r="G2206" s="24"/>
      <c r="H2206" s="24"/>
      <c r="I2206" s="24"/>
      <c r="J2206" s="24"/>
      <c r="K2206" s="23"/>
      <c r="L2206" s="24">
        <f t="shared" si="395"/>
        <v>0</v>
      </c>
    </row>
    <row r="2207" spans="1:12" ht="22.5">
      <c r="A2207" s="37" t="s">
        <v>56</v>
      </c>
      <c r="B2207" s="38" t="s">
        <v>98</v>
      </c>
      <c r="C2207" s="27"/>
      <c r="D2207" s="24"/>
      <c r="E2207" s="24">
        <v>0</v>
      </c>
      <c r="F2207" s="24">
        <f>G2207+H2207+I2207+J2207</f>
        <v>33857.74</v>
      </c>
      <c r="G2207" s="24"/>
      <c r="H2207" s="24"/>
      <c r="I2207" s="24"/>
      <c r="J2207" s="24">
        <v>33857.74</v>
      </c>
      <c r="K2207" s="23"/>
      <c r="L2207" s="24">
        <f t="shared" si="395"/>
        <v>33857.74</v>
      </c>
    </row>
    <row r="2208" spans="1:12" ht="22.5">
      <c r="A2208" s="37" t="s">
        <v>75</v>
      </c>
      <c r="B2208" s="34" t="s">
        <v>39</v>
      </c>
      <c r="C2208" s="27"/>
      <c r="D2208" s="24"/>
      <c r="E2208" s="24">
        <v>0</v>
      </c>
      <c r="F2208" s="24">
        <f>G2208+H2208+I2208+J2208</f>
        <v>0</v>
      </c>
      <c r="G2208" s="24"/>
      <c r="H2208" s="24"/>
      <c r="I2208" s="24"/>
      <c r="J2208" s="24"/>
      <c r="K2208" s="23"/>
      <c r="L2208" s="24">
        <f t="shared" si="395"/>
        <v>0</v>
      </c>
    </row>
    <row r="2209" spans="1:12" ht="12.75">
      <c r="A2209" s="37" t="s">
        <v>99</v>
      </c>
      <c r="B2209" s="35" t="s">
        <v>67</v>
      </c>
      <c r="C2209" s="27"/>
      <c r="D2209" s="24"/>
      <c r="E2209" s="24">
        <v>0</v>
      </c>
      <c r="F2209" s="24">
        <f>G2209+H2209+I2209+J2209</f>
        <v>0</v>
      </c>
      <c r="G2209" s="24"/>
      <c r="H2209" s="24"/>
      <c r="I2209" s="24"/>
      <c r="J2209" s="24"/>
      <c r="K2209" s="23"/>
      <c r="L2209" s="24">
        <f t="shared" si="395"/>
        <v>0</v>
      </c>
    </row>
    <row r="2210" spans="1:12" ht="38.25">
      <c r="A2210" s="37">
        <v>5.11</v>
      </c>
      <c r="B2210" s="28" t="s">
        <v>69</v>
      </c>
      <c r="C2210" s="27"/>
      <c r="D2210" s="24"/>
      <c r="E2210" s="24">
        <f aca="true" t="shared" si="409" ref="E2210:J2210">E2212+E2213</f>
        <v>0</v>
      </c>
      <c r="F2210" s="24">
        <f t="shared" si="409"/>
        <v>13559.04</v>
      </c>
      <c r="G2210" s="24">
        <f t="shared" si="409"/>
        <v>3389.76</v>
      </c>
      <c r="H2210" s="24">
        <f t="shared" si="409"/>
        <v>3389.76</v>
      </c>
      <c r="I2210" s="24">
        <f t="shared" si="409"/>
        <v>3389.76</v>
      </c>
      <c r="J2210" s="24">
        <f t="shared" si="409"/>
        <v>3389.76</v>
      </c>
      <c r="K2210" s="23"/>
      <c r="L2210" s="24">
        <f t="shared" si="395"/>
        <v>13559.04</v>
      </c>
    </row>
    <row r="2211" spans="1:12" ht="12.75">
      <c r="A2211" s="37"/>
      <c r="B2211" s="28" t="s">
        <v>7</v>
      </c>
      <c r="C2211" s="27"/>
      <c r="D2211" s="24"/>
      <c r="E2211" s="24"/>
      <c r="F2211" s="24"/>
      <c r="G2211" s="24"/>
      <c r="H2211" s="24"/>
      <c r="I2211" s="24"/>
      <c r="J2211" s="24"/>
      <c r="K2211" s="23"/>
      <c r="L2211" s="24">
        <f t="shared" si="395"/>
        <v>0</v>
      </c>
    </row>
    <row r="2212" spans="1:12" ht="12.75">
      <c r="A2212" s="37" t="s">
        <v>70</v>
      </c>
      <c r="B2212" s="32" t="s">
        <v>73</v>
      </c>
      <c r="C2212" s="27"/>
      <c r="D2212" s="24"/>
      <c r="E2212" s="24">
        <v>0</v>
      </c>
      <c r="F2212" s="24">
        <f>G2212+H2212+I2212+J2212</f>
        <v>13559.04</v>
      </c>
      <c r="G2212" s="24">
        <v>3389.76</v>
      </c>
      <c r="H2212" s="24">
        <v>3389.76</v>
      </c>
      <c r="I2212" s="24">
        <v>3389.76</v>
      </c>
      <c r="J2212" s="24">
        <v>3389.76</v>
      </c>
      <c r="K2212" s="23"/>
      <c r="L2212" s="24">
        <f aca="true" t="shared" si="410" ref="L2212:L2224">G2212+H2212+I2212+J2212</f>
        <v>13559.04</v>
      </c>
    </row>
    <row r="2213" spans="1:12" ht="12.75">
      <c r="A2213" s="37" t="s">
        <v>71</v>
      </c>
      <c r="B2213" s="32" t="s">
        <v>72</v>
      </c>
      <c r="C2213" s="27"/>
      <c r="D2213" s="24"/>
      <c r="E2213" s="24">
        <v>0</v>
      </c>
      <c r="F2213" s="24">
        <f>G2213+H2213+I2213+J2213</f>
        <v>0</v>
      </c>
      <c r="G2213" s="24"/>
      <c r="H2213" s="24"/>
      <c r="I2213" s="24"/>
      <c r="J2213" s="24"/>
      <c r="K2213" s="23"/>
      <c r="L2213" s="24">
        <f t="shared" si="410"/>
        <v>0</v>
      </c>
    </row>
    <row r="2214" spans="1:12" ht="51">
      <c r="A2214" s="37">
        <v>5.12</v>
      </c>
      <c r="B2214" s="28" t="s">
        <v>15</v>
      </c>
      <c r="C2214" s="27"/>
      <c r="D2214" s="24"/>
      <c r="E2214" s="24">
        <v>0</v>
      </c>
      <c r="F2214" s="24">
        <f>G2214+H2214+I2214+J2214</f>
        <v>18432.66</v>
      </c>
      <c r="G2214" s="24">
        <v>4685.4</v>
      </c>
      <c r="H2214" s="24">
        <v>4434.6</v>
      </c>
      <c r="I2214" s="59">
        <v>4434.6</v>
      </c>
      <c r="J2214" s="59">
        <v>4878.06</v>
      </c>
      <c r="K2214" s="23"/>
      <c r="L2214" s="24">
        <f t="shared" si="410"/>
        <v>18432.66</v>
      </c>
    </row>
    <row r="2215" spans="1:12" ht="25.5">
      <c r="A2215" s="37">
        <v>5.13</v>
      </c>
      <c r="B2215" s="28" t="s">
        <v>16</v>
      </c>
      <c r="C2215" s="27"/>
      <c r="D2215" s="24"/>
      <c r="E2215" s="24">
        <v>0</v>
      </c>
      <c r="F2215" s="24">
        <f>G2215+H2215+I2215+J2215</f>
        <v>37996.5</v>
      </c>
      <c r="G2215" s="24">
        <v>10251.01</v>
      </c>
      <c r="H2215" s="24">
        <v>9248.51</v>
      </c>
      <c r="I2215" s="59">
        <v>9248.51</v>
      </c>
      <c r="J2215" s="59">
        <v>9248.47</v>
      </c>
      <c r="K2215" s="23"/>
      <c r="L2215" s="24">
        <f t="shared" si="410"/>
        <v>37996.5</v>
      </c>
    </row>
    <row r="2216" spans="1:12" ht="38.25">
      <c r="A2216" s="37">
        <v>5.14</v>
      </c>
      <c r="B2216" s="28" t="s">
        <v>68</v>
      </c>
      <c r="C2216" s="27"/>
      <c r="D2216" s="24"/>
      <c r="E2216" s="24">
        <f>E2218+E2219+E2220+E2221+E2222+E2223</f>
        <v>0</v>
      </c>
      <c r="F2216" s="24">
        <f>F2218+F2219+F2220+F2221+F2222+F2223+F2224</f>
        <v>10739.48</v>
      </c>
      <c r="G2216" s="24">
        <f>G2218+G2219+G2220+G2221+G2222+G2223+G2224</f>
        <v>2684.87</v>
      </c>
      <c r="H2216" s="24">
        <f>H2218+H2219+H2220+H2221+H2222+H2223+H2224</f>
        <v>2684.87</v>
      </c>
      <c r="I2216" s="24">
        <f>I2218+I2219+I2220+I2221+I2222+I2223+I2224</f>
        <v>2684.87</v>
      </c>
      <c r="J2216" s="24">
        <f>J2218+J2219+J2220+J2221+J2222+J2223+J2224</f>
        <v>2684.87</v>
      </c>
      <c r="K2216" s="23"/>
      <c r="L2216" s="24">
        <f t="shared" si="410"/>
        <v>10739.48</v>
      </c>
    </row>
    <row r="2217" spans="1:12" ht="14.25">
      <c r="A2217" s="37"/>
      <c r="B2217" s="28" t="s">
        <v>7</v>
      </c>
      <c r="C2217" s="27"/>
      <c r="D2217" s="24"/>
      <c r="E2217" s="24"/>
      <c r="F2217" s="24"/>
      <c r="G2217" s="24"/>
      <c r="H2217" s="24"/>
      <c r="I2217" s="24"/>
      <c r="J2217" s="59"/>
      <c r="K2217" s="23"/>
      <c r="L2217" s="24">
        <f t="shared" si="410"/>
        <v>0</v>
      </c>
    </row>
    <row r="2218" spans="1:12" ht="12.75">
      <c r="A2218" s="37" t="s">
        <v>57</v>
      </c>
      <c r="B2218" s="34" t="s">
        <v>40</v>
      </c>
      <c r="C2218" s="27"/>
      <c r="D2218" s="24"/>
      <c r="E2218" s="24">
        <v>0</v>
      </c>
      <c r="F2218" s="24">
        <f aca="true" t="shared" si="411" ref="F2218:F2223">G2218+H2218+I2218+J2218</f>
        <v>3758.92</v>
      </c>
      <c r="G2218" s="24">
        <v>939.73</v>
      </c>
      <c r="H2218" s="24">
        <v>939.73</v>
      </c>
      <c r="I2218" s="24">
        <v>939.73</v>
      </c>
      <c r="J2218" s="24">
        <v>939.73</v>
      </c>
      <c r="K2218" s="23"/>
      <c r="L2218" s="24">
        <f t="shared" si="410"/>
        <v>3758.92</v>
      </c>
    </row>
    <row r="2219" spans="1:12" ht="12.75">
      <c r="A2219" s="37" t="s">
        <v>58</v>
      </c>
      <c r="B2219" s="34" t="s">
        <v>41</v>
      </c>
      <c r="C2219" s="27"/>
      <c r="D2219" s="24"/>
      <c r="E2219" s="24">
        <v>0</v>
      </c>
      <c r="F2219" s="24">
        <f t="shared" si="411"/>
        <v>0</v>
      </c>
      <c r="G2219" s="24"/>
      <c r="H2219" s="24"/>
      <c r="I2219" s="24"/>
      <c r="J2219" s="24"/>
      <c r="K2219" s="23"/>
      <c r="L2219" s="24">
        <f t="shared" si="410"/>
        <v>0</v>
      </c>
    </row>
    <row r="2220" spans="1:12" ht="12.75">
      <c r="A2220" s="37" t="s">
        <v>59</v>
      </c>
      <c r="B2220" s="34" t="s">
        <v>42</v>
      </c>
      <c r="C2220" s="27"/>
      <c r="D2220" s="24"/>
      <c r="E2220" s="24">
        <v>0</v>
      </c>
      <c r="F2220" s="24">
        <f t="shared" si="411"/>
        <v>0</v>
      </c>
      <c r="G2220" s="24"/>
      <c r="H2220" s="24"/>
      <c r="I2220" s="24"/>
      <c r="J2220" s="24"/>
      <c r="K2220" s="23"/>
      <c r="L2220" s="24">
        <f t="shared" si="410"/>
        <v>0</v>
      </c>
    </row>
    <row r="2221" spans="1:12" ht="12.75">
      <c r="A2221" s="37" t="s">
        <v>62</v>
      </c>
      <c r="B2221" s="39" t="s">
        <v>64</v>
      </c>
      <c r="C2221" s="27"/>
      <c r="D2221" s="40"/>
      <c r="E2221" s="40">
        <v>0</v>
      </c>
      <c r="F2221" s="24">
        <f t="shared" si="411"/>
        <v>0</v>
      </c>
      <c r="G2221" s="24"/>
      <c r="H2221" s="24"/>
      <c r="I2221" s="24"/>
      <c r="J2221" s="24"/>
      <c r="K2221" s="23"/>
      <c r="L2221" s="24">
        <f t="shared" si="410"/>
        <v>0</v>
      </c>
    </row>
    <row r="2222" spans="1:12" ht="12.75">
      <c r="A2222" s="37" t="s">
        <v>63</v>
      </c>
      <c r="B2222" s="39" t="s">
        <v>65</v>
      </c>
      <c r="C2222" s="27"/>
      <c r="D2222" s="40"/>
      <c r="E2222" s="40">
        <v>0</v>
      </c>
      <c r="F2222" s="24">
        <f t="shared" si="411"/>
        <v>0</v>
      </c>
      <c r="G2222" s="24"/>
      <c r="H2222" s="24"/>
      <c r="I2222" s="24"/>
      <c r="J2222" s="24"/>
      <c r="K2222" s="23"/>
      <c r="L2222" s="24">
        <f t="shared" si="410"/>
        <v>0</v>
      </c>
    </row>
    <row r="2223" spans="1:12" ht="12.75">
      <c r="A2223" s="37" t="s">
        <v>66</v>
      </c>
      <c r="B2223" s="35" t="s">
        <v>110</v>
      </c>
      <c r="C2223" s="27"/>
      <c r="D2223" s="40"/>
      <c r="E2223" s="40">
        <v>0</v>
      </c>
      <c r="F2223" s="24">
        <f t="shared" si="411"/>
        <v>6980.56</v>
      </c>
      <c r="G2223" s="24">
        <v>1745.14</v>
      </c>
      <c r="H2223" s="24">
        <v>1745.14</v>
      </c>
      <c r="I2223" s="24">
        <v>1745.14</v>
      </c>
      <c r="J2223" s="24">
        <v>1745.14</v>
      </c>
      <c r="K2223" s="23"/>
      <c r="L2223" s="24">
        <f t="shared" si="410"/>
        <v>6980.56</v>
      </c>
    </row>
    <row r="2224" spans="1:12" ht="53.25" customHeight="1" thickBot="1">
      <c r="A2224" s="41">
        <v>5.15</v>
      </c>
      <c r="B2224" s="12" t="s">
        <v>17</v>
      </c>
      <c r="C2224" s="42"/>
      <c r="D2224" s="43"/>
      <c r="E2224" s="43">
        <v>0</v>
      </c>
      <c r="F2224" s="43">
        <v>0</v>
      </c>
      <c r="G2224" s="43">
        <v>0</v>
      </c>
      <c r="H2224" s="43">
        <v>0</v>
      </c>
      <c r="I2224" s="43">
        <v>0</v>
      </c>
      <c r="J2224" s="43">
        <v>0</v>
      </c>
      <c r="K2224" s="23"/>
      <c r="L2224" s="24">
        <f t="shared" si="410"/>
        <v>0</v>
      </c>
    </row>
    <row r="2227" spans="2:6" ht="12.75">
      <c r="B2227" s="1" t="s">
        <v>100</v>
      </c>
      <c r="C2227" s="3" t="s">
        <v>106</v>
      </c>
      <c r="D2227" s="1" t="s">
        <v>113</v>
      </c>
      <c r="F2227" s="1" t="s">
        <v>103</v>
      </c>
    </row>
    <row r="2228" spans="3:9" ht="12.75">
      <c r="C2228" s="1" t="s">
        <v>101</v>
      </c>
      <c r="D2228" s="1"/>
      <c r="F2228" s="3" t="s">
        <v>104</v>
      </c>
      <c r="H2228" s="3" t="s">
        <v>105</v>
      </c>
      <c r="I2228" s="1"/>
    </row>
    <row r="2229" ht="12.75">
      <c r="H2229" s="3" t="s">
        <v>108</v>
      </c>
    </row>
    <row r="2230" spans="2:4" ht="12.75">
      <c r="B2230" s="1" t="s">
        <v>102</v>
      </c>
      <c r="C2230" s="3" t="s">
        <v>107</v>
      </c>
      <c r="D2230" s="1" t="s">
        <v>150</v>
      </c>
    </row>
    <row r="2231" spans="3:4" ht="12.75">
      <c r="C2231" s="1" t="s">
        <v>101</v>
      </c>
      <c r="D2231" s="1"/>
    </row>
    <row r="2232" spans="2:9" ht="44.25" customHeight="1">
      <c r="B2232" s="57" t="s">
        <v>149</v>
      </c>
      <c r="C2232" s="57"/>
      <c r="D2232" s="57"/>
      <c r="E2232" s="57"/>
      <c r="F2232" s="57"/>
      <c r="G2232" s="57"/>
      <c r="H2232" s="57"/>
      <c r="I2232" s="57"/>
    </row>
    <row r="2233" spans="2:9" ht="15" customHeight="1">
      <c r="B2233" s="2"/>
      <c r="C2233" s="2"/>
      <c r="D2233" s="2"/>
      <c r="E2233" s="2"/>
      <c r="F2233" s="2"/>
      <c r="G2233" s="2"/>
      <c r="H2233" s="2"/>
      <c r="I2233" s="2"/>
    </row>
    <row r="2234" spans="1:9" ht="13.5" customHeight="1">
      <c r="A2234" s="18" t="s">
        <v>11</v>
      </c>
      <c r="B2234" s="19"/>
      <c r="C2234" s="20" t="s">
        <v>136</v>
      </c>
      <c r="D2234" s="21"/>
      <c r="E2234" s="54"/>
      <c r="F2234" s="2"/>
      <c r="G2234" s="2"/>
      <c r="H2234" s="2"/>
      <c r="I2234" s="2"/>
    </row>
    <row r="2235" spans="1:5" ht="14.25">
      <c r="A2235" s="18"/>
      <c r="B2235" s="19"/>
      <c r="C2235" s="55" t="s">
        <v>112</v>
      </c>
      <c r="D2235" s="56"/>
      <c r="E2235" s="6">
        <v>3611</v>
      </c>
    </row>
    <row r="2236" spans="3:5" ht="12.75">
      <c r="C2236" s="4" t="s">
        <v>9</v>
      </c>
      <c r="D2236" s="5"/>
      <c r="E2236" s="7">
        <v>3473</v>
      </c>
    </row>
    <row r="2237" spans="3:5" ht="13.5" thickBot="1">
      <c r="C2237" s="48" t="s">
        <v>10</v>
      </c>
      <c r="D2237" s="49"/>
      <c r="E2237" s="8">
        <v>138</v>
      </c>
    </row>
    <row r="2238" spans="3:5" ht="13.5" thickBot="1">
      <c r="C2238" s="50" t="s">
        <v>61</v>
      </c>
      <c r="D2238" s="51"/>
      <c r="E2238" s="9">
        <v>18.24</v>
      </c>
    </row>
    <row r="2239" spans="3:5" ht="7.5" customHeight="1">
      <c r="C2239" s="10"/>
      <c r="D2239" s="10"/>
      <c r="E2239" s="10"/>
    </row>
    <row r="2240" ht="13.5" thickBot="1"/>
    <row r="2241" spans="1:12" ht="12.75" customHeight="1">
      <c r="A2241" s="52" t="s">
        <v>8</v>
      </c>
      <c r="B2241" s="44" t="s">
        <v>1</v>
      </c>
      <c r="C2241" s="44" t="s">
        <v>18</v>
      </c>
      <c r="D2241" s="44" t="s">
        <v>0</v>
      </c>
      <c r="E2241" s="44" t="s">
        <v>2</v>
      </c>
      <c r="F2241" s="44" t="s">
        <v>60</v>
      </c>
      <c r="G2241" s="46" t="s">
        <v>7</v>
      </c>
      <c r="H2241" s="46"/>
      <c r="I2241" s="46"/>
      <c r="J2241" s="47"/>
      <c r="L2241" s="3" t="s">
        <v>109</v>
      </c>
    </row>
    <row r="2242" spans="1:10" ht="51" customHeight="1" thickBot="1">
      <c r="A2242" s="53"/>
      <c r="B2242" s="45"/>
      <c r="C2242" s="45"/>
      <c r="D2242" s="45"/>
      <c r="E2242" s="45"/>
      <c r="F2242" s="45"/>
      <c r="G2242" s="12" t="s">
        <v>3</v>
      </c>
      <c r="H2242" s="12" t="s">
        <v>4</v>
      </c>
      <c r="I2242" s="12" t="s">
        <v>5</v>
      </c>
      <c r="J2242" s="13" t="s">
        <v>6</v>
      </c>
    </row>
    <row r="2243" spans="1:10" s="1" customFormat="1" ht="13.5" thickBot="1">
      <c r="A2243" s="14">
        <v>1</v>
      </c>
      <c r="B2243" s="14">
        <v>2</v>
      </c>
      <c r="C2243" s="14">
        <v>3</v>
      </c>
      <c r="D2243" s="14">
        <v>4</v>
      </c>
      <c r="E2243" s="14">
        <v>5</v>
      </c>
      <c r="F2243" s="14">
        <v>6</v>
      </c>
      <c r="G2243" s="14">
        <v>7</v>
      </c>
      <c r="H2243" s="14">
        <v>8</v>
      </c>
      <c r="I2243" s="14">
        <v>9</v>
      </c>
      <c r="J2243" s="14">
        <v>10</v>
      </c>
    </row>
    <row r="2244" spans="1:12" ht="42" customHeight="1">
      <c r="A2244" s="15">
        <v>5</v>
      </c>
      <c r="B2244" s="11" t="s">
        <v>12</v>
      </c>
      <c r="C2244" s="16" t="s">
        <v>111</v>
      </c>
      <c r="D2244" s="17">
        <f>E2235</f>
        <v>3611</v>
      </c>
      <c r="E2244" s="22">
        <v>790375.68</v>
      </c>
      <c r="F2244" s="22">
        <f>F2245+F2251+F2264+F2268+F2269+F2277+F2290+F2291+F2297+F2302+F2307+F2311+F2312+F2313+F2321</f>
        <v>790375.68</v>
      </c>
      <c r="G2244" s="22">
        <f>G2245+G2251+G2264+G2268+G2269+G2277+G2290+G2291+G2297+G2302+G2307+G2311+G2312+G2313+G2321</f>
        <v>155796.37000000002</v>
      </c>
      <c r="H2244" s="22">
        <f>H2245+H2251+H2264+H2268+H2269+H2277+H2290+H2291+H2297+H2302+H2307+H2311+H2312+H2313+H2321</f>
        <v>294051.24</v>
      </c>
      <c r="I2244" s="22">
        <f>I2245+I2251+I2264+I2268+I2269+I2277+I2290+I2291+I2297+I2302+I2307+I2311+I2312+I2313+I2321</f>
        <v>153124.11000000002</v>
      </c>
      <c r="J2244" s="22">
        <f>J2245+J2251+J2264+J2268+J2269+J2277+J2290+J2291+J2297+J2302+J2307+J2311+J2312+J2313+J2321</f>
        <v>187403.96</v>
      </c>
      <c r="K2244" s="23"/>
      <c r="L2244" s="24">
        <f>G2244+H2244+I2244+J2244</f>
        <v>790375.6799999999</v>
      </c>
    </row>
    <row r="2245" spans="1:12" ht="12.75">
      <c r="A2245" s="25">
        <v>5.1</v>
      </c>
      <c r="B2245" s="26" t="s">
        <v>93</v>
      </c>
      <c r="C2245" s="27"/>
      <c r="D2245" s="24"/>
      <c r="E2245" s="24">
        <f aca="true" t="shared" si="412" ref="E2245:J2245">E2247</f>
        <v>0</v>
      </c>
      <c r="F2245" s="24">
        <f t="shared" si="412"/>
        <v>53089.44</v>
      </c>
      <c r="G2245" s="24">
        <f t="shared" si="412"/>
        <v>13272.36</v>
      </c>
      <c r="H2245" s="24">
        <f t="shared" si="412"/>
        <v>13272.36</v>
      </c>
      <c r="I2245" s="24">
        <f t="shared" si="412"/>
        <v>13272.36</v>
      </c>
      <c r="J2245" s="24">
        <f t="shared" si="412"/>
        <v>13272.36</v>
      </c>
      <c r="K2245" s="23"/>
      <c r="L2245" s="24">
        <f aca="true" t="shared" si="413" ref="L2245:L2308">G2245+H2245+I2245+J2245</f>
        <v>53089.44</v>
      </c>
    </row>
    <row r="2246" spans="1:12" ht="12.75">
      <c r="A2246" s="25"/>
      <c r="B2246" s="28" t="s">
        <v>7</v>
      </c>
      <c r="C2246" s="27"/>
      <c r="D2246" s="24"/>
      <c r="E2246" s="24"/>
      <c r="F2246" s="24"/>
      <c r="G2246" s="24"/>
      <c r="H2246" s="24"/>
      <c r="I2246" s="24"/>
      <c r="J2246" s="29"/>
      <c r="K2246" s="23"/>
      <c r="L2246" s="24">
        <f t="shared" si="413"/>
        <v>0</v>
      </c>
    </row>
    <row r="2247" spans="1:12" ht="12.75">
      <c r="A2247" s="25" t="s">
        <v>44</v>
      </c>
      <c r="B2247" s="30" t="s">
        <v>43</v>
      </c>
      <c r="C2247" s="27"/>
      <c r="D2247" s="24"/>
      <c r="E2247" s="24">
        <f aca="true" t="shared" si="414" ref="E2247:J2247">E2249+E2250</f>
        <v>0</v>
      </c>
      <c r="F2247" s="24">
        <f t="shared" si="414"/>
        <v>53089.44</v>
      </c>
      <c r="G2247" s="24">
        <f t="shared" si="414"/>
        <v>13272.36</v>
      </c>
      <c r="H2247" s="24">
        <f t="shared" si="414"/>
        <v>13272.36</v>
      </c>
      <c r="I2247" s="24">
        <f t="shared" si="414"/>
        <v>13272.36</v>
      </c>
      <c r="J2247" s="24">
        <f t="shared" si="414"/>
        <v>13272.36</v>
      </c>
      <c r="K2247" s="23"/>
      <c r="L2247" s="24">
        <f t="shared" si="413"/>
        <v>53089.44</v>
      </c>
    </row>
    <row r="2248" spans="1:12" ht="12.75">
      <c r="A2248" s="25"/>
      <c r="B2248" s="31" t="s">
        <v>7</v>
      </c>
      <c r="C2248" s="27"/>
      <c r="D2248" s="24"/>
      <c r="E2248" s="24"/>
      <c r="F2248" s="24"/>
      <c r="G2248" s="24"/>
      <c r="H2248" s="24"/>
      <c r="I2248" s="24"/>
      <c r="J2248" s="29"/>
      <c r="K2248" s="23"/>
      <c r="L2248" s="24">
        <f t="shared" si="413"/>
        <v>0</v>
      </c>
    </row>
    <row r="2249" spans="1:12" ht="12.75">
      <c r="A2249" s="25"/>
      <c r="B2249" s="31" t="s">
        <v>19</v>
      </c>
      <c r="C2249" s="27"/>
      <c r="D2249" s="24"/>
      <c r="E2249" s="24"/>
      <c r="F2249" s="24">
        <f>G2249+H2249+I2249+J2249</f>
        <v>48263.12</v>
      </c>
      <c r="G2249" s="24">
        <v>12065.78</v>
      </c>
      <c r="H2249" s="24">
        <v>12065.78</v>
      </c>
      <c r="I2249" s="24">
        <v>12065.78</v>
      </c>
      <c r="J2249" s="24">
        <v>12065.78</v>
      </c>
      <c r="K2249" s="23"/>
      <c r="L2249" s="24">
        <f t="shared" si="413"/>
        <v>48263.12</v>
      </c>
    </row>
    <row r="2250" spans="1:12" ht="12.75">
      <c r="A2250" s="25"/>
      <c r="B2250" s="31" t="s">
        <v>20</v>
      </c>
      <c r="C2250" s="27"/>
      <c r="D2250" s="24"/>
      <c r="E2250" s="24"/>
      <c r="F2250" s="24">
        <f>G2250+H2250+I2250+J2250</f>
        <v>4826.32</v>
      </c>
      <c r="G2250" s="24">
        <v>1206.58</v>
      </c>
      <c r="H2250" s="24">
        <v>1206.58</v>
      </c>
      <c r="I2250" s="24">
        <v>1206.58</v>
      </c>
      <c r="J2250" s="24">
        <v>1206.58</v>
      </c>
      <c r="K2250" s="23"/>
      <c r="L2250" s="24">
        <f t="shared" si="413"/>
        <v>4826.32</v>
      </c>
    </row>
    <row r="2251" spans="1:12" ht="51">
      <c r="A2251" s="25">
        <v>5.2</v>
      </c>
      <c r="B2251" s="28" t="s">
        <v>94</v>
      </c>
      <c r="C2251" s="27"/>
      <c r="D2251" s="24"/>
      <c r="E2251" s="24">
        <f aca="true" t="shared" si="415" ref="E2251:J2251">E2253+E2259</f>
        <v>0</v>
      </c>
      <c r="F2251" s="24">
        <f t="shared" si="415"/>
        <v>146681.48</v>
      </c>
      <c r="G2251" s="24">
        <f t="shared" si="415"/>
        <v>36670.37</v>
      </c>
      <c r="H2251" s="24">
        <f t="shared" si="415"/>
        <v>36670.37</v>
      </c>
      <c r="I2251" s="24">
        <f t="shared" si="415"/>
        <v>36670.37</v>
      </c>
      <c r="J2251" s="24">
        <f t="shared" si="415"/>
        <v>36670.37</v>
      </c>
      <c r="K2251" s="23"/>
      <c r="L2251" s="24">
        <f t="shared" si="413"/>
        <v>146681.48</v>
      </c>
    </row>
    <row r="2252" spans="1:12" ht="12.75">
      <c r="A2252" s="25"/>
      <c r="B2252" s="28" t="s">
        <v>7</v>
      </c>
      <c r="C2252" s="27"/>
      <c r="D2252" s="24"/>
      <c r="E2252" s="24"/>
      <c r="F2252" s="24"/>
      <c r="G2252" s="24"/>
      <c r="H2252" s="24"/>
      <c r="I2252" s="24"/>
      <c r="J2252" s="24"/>
      <c r="K2252" s="23"/>
      <c r="L2252" s="24">
        <f t="shared" si="413"/>
        <v>0</v>
      </c>
    </row>
    <row r="2253" spans="1:12" ht="12.75">
      <c r="A2253" s="25" t="s">
        <v>21</v>
      </c>
      <c r="B2253" s="32" t="s">
        <v>28</v>
      </c>
      <c r="C2253" s="27"/>
      <c r="D2253" s="24"/>
      <c r="E2253" s="24">
        <f aca="true" t="shared" si="416" ref="E2253:J2253">E2255+E2256+E2257+E2258</f>
        <v>0</v>
      </c>
      <c r="F2253" s="24">
        <f t="shared" si="416"/>
        <v>0</v>
      </c>
      <c r="G2253" s="24">
        <f t="shared" si="416"/>
        <v>0</v>
      </c>
      <c r="H2253" s="24">
        <f t="shared" si="416"/>
        <v>0</v>
      </c>
      <c r="I2253" s="24">
        <f t="shared" si="416"/>
        <v>0</v>
      </c>
      <c r="J2253" s="24">
        <f t="shared" si="416"/>
        <v>0</v>
      </c>
      <c r="K2253" s="23"/>
      <c r="L2253" s="24">
        <f t="shared" si="413"/>
        <v>0</v>
      </c>
    </row>
    <row r="2254" spans="1:12" ht="12.75">
      <c r="A2254" s="25"/>
      <c r="B2254" s="33" t="s">
        <v>7</v>
      </c>
      <c r="C2254" s="27"/>
      <c r="D2254" s="24"/>
      <c r="E2254" s="24"/>
      <c r="F2254" s="24"/>
      <c r="G2254" s="24"/>
      <c r="H2254" s="24"/>
      <c r="I2254" s="24"/>
      <c r="J2254" s="24"/>
      <c r="K2254" s="23"/>
      <c r="L2254" s="24">
        <f t="shared" si="413"/>
        <v>0</v>
      </c>
    </row>
    <row r="2255" spans="1:12" ht="22.5">
      <c r="A2255" s="25"/>
      <c r="B2255" s="33" t="s">
        <v>22</v>
      </c>
      <c r="C2255" s="27"/>
      <c r="D2255" s="24"/>
      <c r="E2255" s="24"/>
      <c r="F2255" s="24">
        <f>G2255+H2255+I2255+J2255</f>
        <v>0</v>
      </c>
      <c r="G2255" s="58">
        <v>0</v>
      </c>
      <c r="H2255" s="24">
        <v>0</v>
      </c>
      <c r="I2255" s="24">
        <v>0</v>
      </c>
      <c r="J2255" s="24">
        <v>0</v>
      </c>
      <c r="K2255" s="23"/>
      <c r="L2255" s="24">
        <f t="shared" si="413"/>
        <v>0</v>
      </c>
    </row>
    <row r="2256" spans="1:12" ht="22.5">
      <c r="A2256" s="25"/>
      <c r="B2256" s="33" t="s">
        <v>23</v>
      </c>
      <c r="C2256" s="27"/>
      <c r="D2256" s="24"/>
      <c r="E2256" s="24"/>
      <c r="F2256" s="24">
        <f>G2256+H2256+I2256+J2256</f>
        <v>0</v>
      </c>
      <c r="G2256" s="24">
        <v>0</v>
      </c>
      <c r="H2256" s="24">
        <v>0</v>
      </c>
      <c r="I2256" s="24">
        <v>0</v>
      </c>
      <c r="J2256" s="24">
        <v>0</v>
      </c>
      <c r="K2256" s="23"/>
      <c r="L2256" s="24">
        <f t="shared" si="413"/>
        <v>0</v>
      </c>
    </row>
    <row r="2257" spans="1:12" ht="12.75">
      <c r="A2257" s="25"/>
      <c r="B2257" s="33" t="s">
        <v>96</v>
      </c>
      <c r="C2257" s="27"/>
      <c r="D2257" s="24"/>
      <c r="E2257" s="24"/>
      <c r="F2257" s="24">
        <f>G2257+H2257+I2257+J2257</f>
        <v>0</v>
      </c>
      <c r="G2257" s="24"/>
      <c r="H2257" s="24"/>
      <c r="I2257" s="24"/>
      <c r="J2257" s="24"/>
      <c r="K2257" s="23"/>
      <c r="L2257" s="24">
        <f t="shared" si="413"/>
        <v>0</v>
      </c>
    </row>
    <row r="2258" spans="1:12" ht="12.75">
      <c r="A2258" s="25"/>
      <c r="B2258" s="33" t="s">
        <v>97</v>
      </c>
      <c r="C2258" s="27"/>
      <c r="D2258" s="24"/>
      <c r="E2258" s="24"/>
      <c r="F2258" s="24">
        <f>G2258+H2258+I2258+J2258</f>
        <v>0</v>
      </c>
      <c r="G2258" s="24">
        <v>0</v>
      </c>
      <c r="H2258" s="24">
        <v>0</v>
      </c>
      <c r="I2258" s="24">
        <v>0</v>
      </c>
      <c r="J2258" s="24">
        <v>0</v>
      </c>
      <c r="K2258" s="23"/>
      <c r="L2258" s="24">
        <f t="shared" si="413"/>
        <v>0</v>
      </c>
    </row>
    <row r="2259" spans="1:12" ht="22.5">
      <c r="A2259" s="25" t="s">
        <v>24</v>
      </c>
      <c r="B2259" s="34" t="s">
        <v>25</v>
      </c>
      <c r="C2259" s="27"/>
      <c r="D2259" s="24"/>
      <c r="E2259" s="24">
        <f aca="true" t="shared" si="417" ref="E2259:J2259">E2261+E2262+E2263</f>
        <v>0</v>
      </c>
      <c r="F2259" s="24">
        <f t="shared" si="417"/>
        <v>146681.48</v>
      </c>
      <c r="G2259" s="24">
        <f t="shared" si="417"/>
        <v>36670.37</v>
      </c>
      <c r="H2259" s="24">
        <f t="shared" si="417"/>
        <v>36670.37</v>
      </c>
      <c r="I2259" s="24">
        <f t="shared" si="417"/>
        <v>36670.37</v>
      </c>
      <c r="J2259" s="24">
        <f t="shared" si="417"/>
        <v>36670.37</v>
      </c>
      <c r="K2259" s="23"/>
      <c r="L2259" s="24">
        <f t="shared" si="413"/>
        <v>146681.48</v>
      </c>
    </row>
    <row r="2260" spans="1:12" ht="12.75">
      <c r="A2260" s="25"/>
      <c r="B2260" s="33" t="s">
        <v>7</v>
      </c>
      <c r="C2260" s="27"/>
      <c r="D2260" s="24"/>
      <c r="E2260" s="24"/>
      <c r="F2260" s="24"/>
      <c r="G2260" s="24"/>
      <c r="H2260" s="24"/>
      <c r="I2260" s="24"/>
      <c r="J2260" s="24"/>
      <c r="K2260" s="23"/>
      <c r="L2260" s="24">
        <f t="shared" si="413"/>
        <v>0</v>
      </c>
    </row>
    <row r="2261" spans="1:12" ht="14.25">
      <c r="A2261" s="25"/>
      <c r="B2261" s="33" t="s">
        <v>26</v>
      </c>
      <c r="C2261" s="27"/>
      <c r="D2261" s="24"/>
      <c r="E2261" s="24"/>
      <c r="F2261" s="24">
        <f>G2261+H2261+I2261+J2261</f>
        <v>113706.56</v>
      </c>
      <c r="G2261" s="58">
        <v>28426.64</v>
      </c>
      <c r="H2261" s="24">
        <v>28426.64</v>
      </c>
      <c r="I2261" s="24">
        <v>28426.64</v>
      </c>
      <c r="J2261" s="24">
        <v>28426.64</v>
      </c>
      <c r="K2261" s="23"/>
      <c r="L2261" s="24">
        <f t="shared" si="413"/>
        <v>113706.56</v>
      </c>
    </row>
    <row r="2262" spans="1:12" ht="22.5">
      <c r="A2262" s="25"/>
      <c r="B2262" s="33" t="s">
        <v>27</v>
      </c>
      <c r="C2262" s="27"/>
      <c r="D2262" s="24"/>
      <c r="E2262" s="24"/>
      <c r="F2262" s="24">
        <f>G2262+H2262+I2262+J2262</f>
        <v>22741.32</v>
      </c>
      <c r="G2262" s="24">
        <v>5685.33</v>
      </c>
      <c r="H2262" s="24">
        <v>5685.33</v>
      </c>
      <c r="I2262" s="24">
        <v>5685.33</v>
      </c>
      <c r="J2262" s="24">
        <v>5685.33</v>
      </c>
      <c r="K2262" s="23"/>
      <c r="L2262" s="24">
        <f t="shared" si="413"/>
        <v>22741.32</v>
      </c>
    </row>
    <row r="2263" spans="1:12" ht="12.75">
      <c r="A2263" s="25"/>
      <c r="B2263" s="33" t="s">
        <v>97</v>
      </c>
      <c r="C2263" s="27"/>
      <c r="D2263" s="24"/>
      <c r="E2263" s="24"/>
      <c r="F2263" s="24">
        <f>G2263+H2263+I2263+J2263</f>
        <v>10233.6</v>
      </c>
      <c r="G2263" s="24">
        <v>2558.4</v>
      </c>
      <c r="H2263" s="24">
        <v>2558.4</v>
      </c>
      <c r="I2263" s="24">
        <v>2558.4</v>
      </c>
      <c r="J2263" s="24">
        <v>2558.4</v>
      </c>
      <c r="K2263" s="23"/>
      <c r="L2263" s="24">
        <f t="shared" si="413"/>
        <v>10233.6</v>
      </c>
    </row>
    <row r="2264" spans="1:12" ht="25.5">
      <c r="A2264" s="25">
        <v>5.3</v>
      </c>
      <c r="B2264" s="28" t="s">
        <v>85</v>
      </c>
      <c r="C2264" s="27"/>
      <c r="D2264" s="24"/>
      <c r="E2264" s="24">
        <f aca="true" t="shared" si="418" ref="E2264:J2264">E2266+E2267</f>
        <v>0</v>
      </c>
      <c r="F2264" s="24">
        <f t="shared" si="418"/>
        <v>46517.649999999994</v>
      </c>
      <c r="G2264" s="24">
        <f t="shared" si="418"/>
        <v>11470.1</v>
      </c>
      <c r="H2264" s="24">
        <f t="shared" si="418"/>
        <v>11597.55</v>
      </c>
      <c r="I2264" s="24">
        <f t="shared" si="418"/>
        <v>11725</v>
      </c>
      <c r="J2264" s="24">
        <f t="shared" si="418"/>
        <v>11725</v>
      </c>
      <c r="K2264" s="23"/>
      <c r="L2264" s="24">
        <f t="shared" si="413"/>
        <v>46517.65</v>
      </c>
    </row>
    <row r="2265" spans="1:12" ht="12.75">
      <c r="A2265" s="25"/>
      <c r="B2265" s="28" t="s">
        <v>7</v>
      </c>
      <c r="C2265" s="27"/>
      <c r="D2265" s="24"/>
      <c r="E2265" s="24"/>
      <c r="F2265" s="24"/>
      <c r="G2265" s="24"/>
      <c r="H2265" s="24"/>
      <c r="I2265" s="24"/>
      <c r="J2265" s="24"/>
      <c r="K2265" s="23"/>
      <c r="L2265" s="24">
        <f t="shared" si="413"/>
        <v>0</v>
      </c>
    </row>
    <row r="2266" spans="1:12" ht="12.75">
      <c r="A2266" s="25" t="s">
        <v>88</v>
      </c>
      <c r="B2266" s="32" t="s">
        <v>86</v>
      </c>
      <c r="C2266" s="27"/>
      <c r="D2266" s="24"/>
      <c r="E2266" s="24"/>
      <c r="F2266" s="24">
        <f>G2266+H2266+I2266+J2266</f>
        <v>34421.63</v>
      </c>
      <c r="G2266" s="24">
        <v>8487.52</v>
      </c>
      <c r="H2266" s="24">
        <v>8581.83</v>
      </c>
      <c r="I2266" s="24">
        <v>8676.14</v>
      </c>
      <c r="J2266" s="24">
        <v>8676.14</v>
      </c>
      <c r="K2266" s="23"/>
      <c r="L2266" s="24">
        <f t="shared" si="413"/>
        <v>34421.63</v>
      </c>
    </row>
    <row r="2267" spans="1:12" ht="12.75">
      <c r="A2267" s="25" t="s">
        <v>89</v>
      </c>
      <c r="B2267" s="32" t="s">
        <v>87</v>
      </c>
      <c r="C2267" s="27"/>
      <c r="D2267" s="24"/>
      <c r="E2267" s="24"/>
      <c r="F2267" s="24">
        <f>G2267+H2267+I2267+J2267</f>
        <v>12096.02</v>
      </c>
      <c r="G2267" s="24">
        <v>2982.58</v>
      </c>
      <c r="H2267" s="24">
        <v>3015.72</v>
      </c>
      <c r="I2267" s="24">
        <v>3048.86</v>
      </c>
      <c r="J2267" s="24">
        <v>3048.86</v>
      </c>
      <c r="K2267" s="23"/>
      <c r="L2267" s="24">
        <f t="shared" si="413"/>
        <v>12096.02</v>
      </c>
    </row>
    <row r="2268" spans="1:12" ht="12.75">
      <c r="A2268" s="25">
        <v>5.4</v>
      </c>
      <c r="B2268" s="28" t="s">
        <v>13</v>
      </c>
      <c r="C2268" s="27"/>
      <c r="D2268" s="24"/>
      <c r="E2268" s="24">
        <v>0</v>
      </c>
      <c r="F2268" s="24">
        <f>G2268+H2268+I2268+J2268</f>
        <v>29147</v>
      </c>
      <c r="G2268" s="24">
        <v>7286.75</v>
      </c>
      <c r="H2268" s="24">
        <v>7286.75</v>
      </c>
      <c r="I2268" s="24">
        <v>7286.75</v>
      </c>
      <c r="J2268" s="24">
        <v>7286.75</v>
      </c>
      <c r="K2268" s="23"/>
      <c r="L2268" s="24">
        <f t="shared" si="413"/>
        <v>29147</v>
      </c>
    </row>
    <row r="2269" spans="1:12" ht="51">
      <c r="A2269" s="25">
        <v>5.5</v>
      </c>
      <c r="B2269" s="28" t="s">
        <v>84</v>
      </c>
      <c r="C2269" s="27"/>
      <c r="D2269" s="24"/>
      <c r="E2269" s="24">
        <f aca="true" t="shared" si="419" ref="E2269:J2269">E2271+E2276</f>
        <v>0</v>
      </c>
      <c r="F2269" s="24">
        <f t="shared" si="419"/>
        <v>284968.5</v>
      </c>
      <c r="G2269" s="24">
        <f t="shared" si="419"/>
        <v>35978.479999999996</v>
      </c>
      <c r="H2269" s="24">
        <f t="shared" si="419"/>
        <v>177033.06</v>
      </c>
      <c r="I2269" s="24">
        <f t="shared" si="419"/>
        <v>35978.479999999996</v>
      </c>
      <c r="J2269" s="24">
        <f t="shared" si="419"/>
        <v>35978.479999999996</v>
      </c>
      <c r="K2269" s="23"/>
      <c r="L2269" s="24">
        <f t="shared" si="413"/>
        <v>284968.49999999994</v>
      </c>
    </row>
    <row r="2270" spans="1:12" ht="12.75">
      <c r="A2270" s="25"/>
      <c r="B2270" s="28" t="s">
        <v>7</v>
      </c>
      <c r="C2270" s="27"/>
      <c r="D2270" s="24"/>
      <c r="E2270" s="24"/>
      <c r="F2270" s="24"/>
      <c r="G2270" s="24"/>
      <c r="H2270" s="24"/>
      <c r="I2270" s="24"/>
      <c r="J2270" s="24"/>
      <c r="K2270" s="23"/>
      <c r="L2270" s="24">
        <f t="shared" si="413"/>
        <v>0</v>
      </c>
    </row>
    <row r="2271" spans="1:12" ht="20.25" customHeight="1">
      <c r="A2271" s="25" t="s">
        <v>45</v>
      </c>
      <c r="B2271" s="34" t="s">
        <v>29</v>
      </c>
      <c r="C2271" s="27"/>
      <c r="D2271" s="24"/>
      <c r="E2271" s="24">
        <f aca="true" t="shared" si="420" ref="E2271:J2271">E2273+E2274+E2275</f>
        <v>0</v>
      </c>
      <c r="F2271" s="24">
        <f t="shared" si="420"/>
        <v>143913.91999999998</v>
      </c>
      <c r="G2271" s="24">
        <f t="shared" si="420"/>
        <v>35978.479999999996</v>
      </c>
      <c r="H2271" s="24">
        <f t="shared" si="420"/>
        <v>35978.479999999996</v>
      </c>
      <c r="I2271" s="24">
        <f t="shared" si="420"/>
        <v>35978.479999999996</v>
      </c>
      <c r="J2271" s="24">
        <f t="shared" si="420"/>
        <v>35978.479999999996</v>
      </c>
      <c r="K2271" s="23"/>
      <c r="L2271" s="24">
        <f t="shared" si="413"/>
        <v>143913.91999999998</v>
      </c>
    </row>
    <row r="2272" spans="1:12" ht="12.75">
      <c r="A2272" s="25"/>
      <c r="B2272" s="33" t="s">
        <v>7</v>
      </c>
      <c r="C2272" s="27"/>
      <c r="D2272" s="24"/>
      <c r="E2272" s="24"/>
      <c r="F2272" s="24"/>
      <c r="G2272" s="24"/>
      <c r="H2272" s="24"/>
      <c r="I2272" s="24"/>
      <c r="J2272" s="24"/>
      <c r="K2272" s="23"/>
      <c r="L2272" s="24">
        <f t="shared" si="413"/>
        <v>0</v>
      </c>
    </row>
    <row r="2273" spans="1:12" ht="14.25">
      <c r="A2273" s="25"/>
      <c r="B2273" s="33" t="s">
        <v>26</v>
      </c>
      <c r="C2273" s="27"/>
      <c r="D2273" s="24"/>
      <c r="E2273" s="24"/>
      <c r="F2273" s="24">
        <f>G2273+H2273+I2273+J2273</f>
        <v>111561.16</v>
      </c>
      <c r="G2273" s="58">
        <v>27890.29</v>
      </c>
      <c r="H2273" s="24">
        <v>27890.29</v>
      </c>
      <c r="I2273" s="24">
        <v>27890.29</v>
      </c>
      <c r="J2273" s="24">
        <v>27890.29</v>
      </c>
      <c r="K2273" s="23"/>
      <c r="L2273" s="24">
        <f t="shared" si="413"/>
        <v>111561.16</v>
      </c>
    </row>
    <row r="2274" spans="1:12" ht="22.5">
      <c r="A2274" s="25"/>
      <c r="B2274" s="33" t="s">
        <v>27</v>
      </c>
      <c r="C2274" s="27"/>
      <c r="D2274" s="24"/>
      <c r="E2274" s="24"/>
      <c r="F2274" s="24">
        <f>G2274+H2274+I2274+J2274</f>
        <v>22312.24</v>
      </c>
      <c r="G2274" s="24">
        <v>5578.06</v>
      </c>
      <c r="H2274" s="24">
        <v>5578.06</v>
      </c>
      <c r="I2274" s="24">
        <v>5578.06</v>
      </c>
      <c r="J2274" s="24">
        <v>5578.06</v>
      </c>
      <c r="K2274" s="23"/>
      <c r="L2274" s="24">
        <f t="shared" si="413"/>
        <v>22312.24</v>
      </c>
    </row>
    <row r="2275" spans="1:12" ht="12.75">
      <c r="A2275" s="25"/>
      <c r="B2275" s="33" t="s">
        <v>97</v>
      </c>
      <c r="C2275" s="27"/>
      <c r="D2275" s="24"/>
      <c r="E2275" s="24"/>
      <c r="F2275" s="24">
        <f>G2275+H2275+I2275+J2275</f>
        <v>10040.52</v>
      </c>
      <c r="G2275" s="24">
        <v>2510.13</v>
      </c>
      <c r="H2275" s="24">
        <v>2510.13</v>
      </c>
      <c r="I2275" s="24">
        <v>2510.13</v>
      </c>
      <c r="J2275" s="24">
        <v>2510.13</v>
      </c>
      <c r="K2275" s="23"/>
      <c r="L2275" s="24">
        <f t="shared" si="413"/>
        <v>10040.52</v>
      </c>
    </row>
    <row r="2276" spans="1:12" ht="47.25" customHeight="1">
      <c r="A2276" s="25" t="s">
        <v>46</v>
      </c>
      <c r="B2276" s="34" t="s">
        <v>92</v>
      </c>
      <c r="C2276" s="27"/>
      <c r="D2276" s="24"/>
      <c r="E2276" s="24">
        <v>0</v>
      </c>
      <c r="F2276" s="24">
        <f>G2276+H2276+I2276+J2276</f>
        <v>141054.58</v>
      </c>
      <c r="G2276" s="24"/>
      <c r="H2276" s="3">
        <v>141054.58</v>
      </c>
      <c r="I2276" s="24"/>
      <c r="J2276" s="24"/>
      <c r="K2276" s="23"/>
      <c r="L2276" s="24">
        <f t="shared" si="413"/>
        <v>141054.58</v>
      </c>
    </row>
    <row r="2277" spans="1:12" ht="63.75">
      <c r="A2277" s="25">
        <v>5.6</v>
      </c>
      <c r="B2277" s="28" t="s">
        <v>81</v>
      </c>
      <c r="C2277" s="27"/>
      <c r="D2277" s="24"/>
      <c r="E2277" s="24">
        <f aca="true" t="shared" si="421" ref="E2277:J2277">E2279+E2284+E2285+E2286+E2287+E2288+E2289</f>
        <v>0</v>
      </c>
      <c r="F2277" s="24">
        <f t="shared" si="421"/>
        <v>144914.28</v>
      </c>
      <c r="G2277" s="24">
        <f t="shared" si="421"/>
        <v>36228.57</v>
      </c>
      <c r="H2277" s="24">
        <f t="shared" si="421"/>
        <v>36228.57</v>
      </c>
      <c r="I2277" s="24">
        <f t="shared" si="421"/>
        <v>36228.57</v>
      </c>
      <c r="J2277" s="24">
        <f t="shared" si="421"/>
        <v>36228.57</v>
      </c>
      <c r="K2277" s="23"/>
      <c r="L2277" s="24">
        <f t="shared" si="413"/>
        <v>144914.28</v>
      </c>
    </row>
    <row r="2278" spans="1:12" ht="12.75">
      <c r="A2278" s="25"/>
      <c r="B2278" s="28" t="s">
        <v>7</v>
      </c>
      <c r="C2278" s="27"/>
      <c r="D2278" s="24"/>
      <c r="E2278" s="24"/>
      <c r="F2278" s="24"/>
      <c r="G2278" s="24"/>
      <c r="H2278" s="24"/>
      <c r="I2278" s="24"/>
      <c r="J2278" s="24"/>
      <c r="K2278" s="23"/>
      <c r="L2278" s="24">
        <f t="shared" si="413"/>
        <v>0</v>
      </c>
    </row>
    <row r="2279" spans="1:12" ht="33.75">
      <c r="A2279" s="25" t="s">
        <v>47</v>
      </c>
      <c r="B2279" s="32" t="s">
        <v>95</v>
      </c>
      <c r="C2279" s="27"/>
      <c r="D2279" s="24"/>
      <c r="E2279" s="24">
        <f aca="true" t="shared" si="422" ref="E2279:J2279">E2281+E2282+E2283</f>
        <v>0</v>
      </c>
      <c r="F2279" s="24">
        <f t="shared" si="422"/>
        <v>144914.28</v>
      </c>
      <c r="G2279" s="24">
        <f t="shared" si="422"/>
        <v>36228.57</v>
      </c>
      <c r="H2279" s="24">
        <f t="shared" si="422"/>
        <v>36228.57</v>
      </c>
      <c r="I2279" s="24">
        <f t="shared" si="422"/>
        <v>36228.57</v>
      </c>
      <c r="J2279" s="24">
        <f t="shared" si="422"/>
        <v>36228.57</v>
      </c>
      <c r="K2279" s="23"/>
      <c r="L2279" s="24">
        <f t="shared" si="413"/>
        <v>144914.28</v>
      </c>
    </row>
    <row r="2280" spans="1:12" ht="12.75">
      <c r="A2280" s="25"/>
      <c r="B2280" s="33" t="s">
        <v>7</v>
      </c>
      <c r="C2280" s="27"/>
      <c r="D2280" s="24"/>
      <c r="E2280" s="24"/>
      <c r="F2280" s="24"/>
      <c r="G2280" s="24"/>
      <c r="H2280" s="24"/>
      <c r="I2280" s="24"/>
      <c r="J2280" s="24"/>
      <c r="K2280" s="23"/>
      <c r="L2280" s="24">
        <f t="shared" si="413"/>
        <v>0</v>
      </c>
    </row>
    <row r="2281" spans="1:12" ht="22.5">
      <c r="A2281" s="25"/>
      <c r="B2281" s="33" t="s">
        <v>90</v>
      </c>
      <c r="C2281" s="27"/>
      <c r="D2281" s="24"/>
      <c r="E2281" s="24"/>
      <c r="F2281" s="24">
        <f aca="true" t="shared" si="423" ref="F2281:F2290">G2281+H2281+I2281+J2281</f>
        <v>111644.28</v>
      </c>
      <c r="G2281" s="58">
        <v>27911.07</v>
      </c>
      <c r="H2281" s="58">
        <v>27911.07</v>
      </c>
      <c r="I2281" s="58">
        <v>27911.07</v>
      </c>
      <c r="J2281" s="58">
        <v>27911.07</v>
      </c>
      <c r="K2281" s="23"/>
      <c r="L2281" s="24">
        <f t="shared" si="413"/>
        <v>111644.28</v>
      </c>
    </row>
    <row r="2282" spans="1:12" ht="22.5">
      <c r="A2282" s="25"/>
      <c r="B2282" s="33" t="s">
        <v>23</v>
      </c>
      <c r="C2282" s="27"/>
      <c r="D2282" s="24"/>
      <c r="E2282" s="24"/>
      <c r="F2282" s="24">
        <f t="shared" si="423"/>
        <v>22328.84</v>
      </c>
      <c r="G2282" s="24">
        <v>5582.21</v>
      </c>
      <c r="H2282" s="58">
        <v>5582.21</v>
      </c>
      <c r="I2282" s="58">
        <v>5582.21</v>
      </c>
      <c r="J2282" s="58">
        <v>5582.21</v>
      </c>
      <c r="K2282" s="23"/>
      <c r="L2282" s="24">
        <f t="shared" si="413"/>
        <v>22328.84</v>
      </c>
    </row>
    <row r="2283" spans="1:12" ht="14.25">
      <c r="A2283" s="25"/>
      <c r="B2283" s="33" t="s">
        <v>97</v>
      </c>
      <c r="C2283" s="27"/>
      <c r="D2283" s="24"/>
      <c r="E2283" s="24"/>
      <c r="F2283" s="24">
        <f t="shared" si="423"/>
        <v>10941.16</v>
      </c>
      <c r="G2283" s="24">
        <v>2735.29</v>
      </c>
      <c r="H2283" s="58">
        <v>2735.29</v>
      </c>
      <c r="I2283" s="58">
        <v>2735.29</v>
      </c>
      <c r="J2283" s="58">
        <v>2735.29</v>
      </c>
      <c r="K2283" s="23"/>
      <c r="L2283" s="24">
        <f t="shared" si="413"/>
        <v>10941.16</v>
      </c>
    </row>
    <row r="2284" spans="1:12" ht="22.5">
      <c r="A2284" s="25" t="s">
        <v>48</v>
      </c>
      <c r="B2284" s="32" t="s">
        <v>91</v>
      </c>
      <c r="C2284" s="27"/>
      <c r="D2284" s="24"/>
      <c r="E2284" s="24">
        <v>0</v>
      </c>
      <c r="F2284" s="24">
        <f t="shared" si="423"/>
        <v>0</v>
      </c>
      <c r="G2284" s="24"/>
      <c r="H2284" s="24"/>
      <c r="I2284" s="24"/>
      <c r="J2284" s="24"/>
      <c r="K2284" s="23"/>
      <c r="L2284" s="24">
        <f t="shared" si="413"/>
        <v>0</v>
      </c>
    </row>
    <row r="2285" spans="1:12" ht="12.75">
      <c r="A2285" s="25" t="s">
        <v>49</v>
      </c>
      <c r="B2285" s="34" t="s">
        <v>30</v>
      </c>
      <c r="C2285" s="27"/>
      <c r="D2285" s="24"/>
      <c r="E2285" s="24">
        <v>0</v>
      </c>
      <c r="F2285" s="24">
        <f t="shared" si="423"/>
        <v>0</v>
      </c>
      <c r="G2285" s="24"/>
      <c r="H2285" s="24"/>
      <c r="I2285" s="24"/>
      <c r="J2285" s="24"/>
      <c r="K2285" s="23"/>
      <c r="L2285" s="24">
        <f t="shared" si="413"/>
        <v>0</v>
      </c>
    </row>
    <row r="2286" spans="1:12" ht="12.75">
      <c r="A2286" s="25" t="s">
        <v>50</v>
      </c>
      <c r="B2286" s="30" t="s">
        <v>31</v>
      </c>
      <c r="C2286" s="27"/>
      <c r="D2286" s="24"/>
      <c r="E2286" s="24">
        <v>0</v>
      </c>
      <c r="F2286" s="24">
        <f t="shared" si="423"/>
        <v>0</v>
      </c>
      <c r="G2286" s="24">
        <v>0</v>
      </c>
      <c r="H2286" s="24">
        <v>0</v>
      </c>
      <c r="I2286" s="24">
        <v>0</v>
      </c>
      <c r="J2286" s="24">
        <v>0</v>
      </c>
      <c r="K2286" s="23"/>
      <c r="L2286" s="24">
        <f t="shared" si="413"/>
        <v>0</v>
      </c>
    </row>
    <row r="2287" spans="1:12" ht="12.75">
      <c r="A2287" s="25" t="s">
        <v>80</v>
      </c>
      <c r="B2287" s="34" t="s">
        <v>32</v>
      </c>
      <c r="C2287" s="27"/>
      <c r="D2287" s="24"/>
      <c r="E2287" s="24">
        <v>0</v>
      </c>
      <c r="F2287" s="24">
        <f t="shared" si="423"/>
        <v>0</v>
      </c>
      <c r="G2287" s="24">
        <v>0</v>
      </c>
      <c r="H2287" s="24">
        <v>0</v>
      </c>
      <c r="I2287" s="24">
        <v>0</v>
      </c>
      <c r="J2287" s="24">
        <v>0</v>
      </c>
      <c r="K2287" s="23"/>
      <c r="L2287" s="24">
        <f t="shared" si="413"/>
        <v>0</v>
      </c>
    </row>
    <row r="2288" spans="1:12" ht="12.75">
      <c r="A2288" s="25" t="s">
        <v>82</v>
      </c>
      <c r="B2288" s="34" t="s">
        <v>33</v>
      </c>
      <c r="C2288" s="27"/>
      <c r="D2288" s="24"/>
      <c r="E2288" s="24">
        <v>0</v>
      </c>
      <c r="F2288" s="24">
        <f t="shared" si="423"/>
        <v>0</v>
      </c>
      <c r="G2288" s="24">
        <v>0</v>
      </c>
      <c r="H2288" s="24">
        <v>0</v>
      </c>
      <c r="I2288" s="24">
        <v>0</v>
      </c>
      <c r="J2288" s="24">
        <v>0</v>
      </c>
      <c r="K2288" s="23"/>
      <c r="L2288" s="24">
        <f t="shared" si="413"/>
        <v>0</v>
      </c>
    </row>
    <row r="2289" spans="1:12" ht="12.75">
      <c r="A2289" s="25" t="s">
        <v>83</v>
      </c>
      <c r="B2289" s="35" t="s">
        <v>67</v>
      </c>
      <c r="C2289" s="27"/>
      <c r="D2289" s="24"/>
      <c r="E2289" s="24">
        <v>0</v>
      </c>
      <c r="F2289" s="24">
        <f t="shared" si="423"/>
        <v>0</v>
      </c>
      <c r="G2289" s="24"/>
      <c r="H2289" s="24"/>
      <c r="I2289" s="24"/>
      <c r="J2289" s="24"/>
      <c r="K2289" s="23"/>
      <c r="L2289" s="24">
        <f t="shared" si="413"/>
        <v>0</v>
      </c>
    </row>
    <row r="2290" spans="1:12" ht="63.75">
      <c r="A2290" s="25">
        <v>5.7</v>
      </c>
      <c r="B2290" s="28" t="s">
        <v>14</v>
      </c>
      <c r="C2290" s="27"/>
      <c r="D2290" s="24"/>
      <c r="E2290" s="24">
        <v>0</v>
      </c>
      <c r="F2290" s="24">
        <f t="shared" si="423"/>
        <v>0</v>
      </c>
      <c r="G2290" s="24"/>
      <c r="H2290" s="24"/>
      <c r="I2290" s="24"/>
      <c r="J2290" s="24"/>
      <c r="K2290" s="23"/>
      <c r="L2290" s="24">
        <f t="shared" si="413"/>
        <v>0</v>
      </c>
    </row>
    <row r="2291" spans="1:12" ht="51">
      <c r="A2291" s="25">
        <v>5.8</v>
      </c>
      <c r="B2291" s="28" t="s">
        <v>79</v>
      </c>
      <c r="C2291" s="27"/>
      <c r="D2291" s="24"/>
      <c r="E2291" s="24">
        <f aca="true" t="shared" si="424" ref="E2291:J2291">E2293+E2294+E2295+E2296</f>
        <v>0</v>
      </c>
      <c r="F2291" s="24">
        <f t="shared" si="424"/>
        <v>0</v>
      </c>
      <c r="G2291" s="24">
        <f t="shared" si="424"/>
        <v>0</v>
      </c>
      <c r="H2291" s="24">
        <f t="shared" si="424"/>
        <v>0</v>
      </c>
      <c r="I2291" s="24">
        <f t="shared" si="424"/>
        <v>0</v>
      </c>
      <c r="J2291" s="24">
        <f t="shared" si="424"/>
        <v>0</v>
      </c>
      <c r="K2291" s="23"/>
      <c r="L2291" s="24">
        <f t="shared" si="413"/>
        <v>0</v>
      </c>
    </row>
    <row r="2292" spans="1:12" ht="12.75">
      <c r="A2292" s="25"/>
      <c r="B2292" s="28" t="s">
        <v>7</v>
      </c>
      <c r="C2292" s="27"/>
      <c r="D2292" s="24"/>
      <c r="E2292" s="24"/>
      <c r="F2292" s="24"/>
      <c r="G2292" s="24"/>
      <c r="H2292" s="24"/>
      <c r="I2292" s="24"/>
      <c r="J2292" s="24"/>
      <c r="K2292" s="23"/>
      <c r="L2292" s="24">
        <f t="shared" si="413"/>
        <v>0</v>
      </c>
    </row>
    <row r="2293" spans="1:12" ht="12.75">
      <c r="A2293" s="25" t="s">
        <v>51</v>
      </c>
      <c r="B2293" s="36" t="s">
        <v>34</v>
      </c>
      <c r="C2293" s="27"/>
      <c r="D2293" s="24"/>
      <c r="E2293" s="24">
        <v>0</v>
      </c>
      <c r="F2293" s="24">
        <f>G2293+H2293+I2293+J2293</f>
        <v>0</v>
      </c>
      <c r="G2293" s="24"/>
      <c r="H2293" s="24"/>
      <c r="I2293" s="24"/>
      <c r="J2293" s="24"/>
      <c r="K2293" s="23"/>
      <c r="L2293" s="24">
        <f t="shared" si="413"/>
        <v>0</v>
      </c>
    </row>
    <row r="2294" spans="1:12" ht="12.75">
      <c r="A2294" s="25" t="s">
        <v>52</v>
      </c>
      <c r="B2294" s="36" t="s">
        <v>35</v>
      </c>
      <c r="C2294" s="27"/>
      <c r="D2294" s="24"/>
      <c r="E2294" s="24">
        <v>0</v>
      </c>
      <c r="F2294" s="24">
        <f>G2294+H2294+I2294+J2294</f>
        <v>0</v>
      </c>
      <c r="G2294" s="24"/>
      <c r="H2294" s="24"/>
      <c r="I2294" s="24"/>
      <c r="J2294" s="24"/>
      <c r="K2294" s="23"/>
      <c r="L2294" s="24">
        <f t="shared" si="413"/>
        <v>0</v>
      </c>
    </row>
    <row r="2295" spans="1:12" ht="12.75">
      <c r="A2295" s="25" t="s">
        <v>53</v>
      </c>
      <c r="B2295" s="36" t="s">
        <v>36</v>
      </c>
      <c r="C2295" s="27"/>
      <c r="D2295" s="24"/>
      <c r="E2295" s="24">
        <v>0</v>
      </c>
      <c r="F2295" s="24">
        <f>G2295+H2295+I2295+J2295</f>
        <v>0</v>
      </c>
      <c r="G2295" s="24"/>
      <c r="H2295" s="24"/>
      <c r="I2295" s="24"/>
      <c r="J2295" s="24"/>
      <c r="K2295" s="23"/>
      <c r="L2295" s="24">
        <f t="shared" si="413"/>
        <v>0</v>
      </c>
    </row>
    <row r="2296" spans="1:12" ht="12.75">
      <c r="A2296" s="25" t="s">
        <v>78</v>
      </c>
      <c r="B2296" s="35" t="s">
        <v>67</v>
      </c>
      <c r="C2296" s="27"/>
      <c r="D2296" s="24"/>
      <c r="E2296" s="24">
        <v>0</v>
      </c>
      <c r="F2296" s="24">
        <f>G2296+H2296+I2296+J2296</f>
        <v>0</v>
      </c>
      <c r="G2296" s="24"/>
      <c r="H2296" s="24"/>
      <c r="I2296" s="24"/>
      <c r="J2296" s="24"/>
      <c r="K2296" s="23"/>
      <c r="L2296" s="24">
        <f t="shared" si="413"/>
        <v>0</v>
      </c>
    </row>
    <row r="2297" spans="1:12" ht="38.25">
      <c r="A2297" s="25">
        <v>5.9</v>
      </c>
      <c r="B2297" s="28" t="s">
        <v>76</v>
      </c>
      <c r="C2297" s="27"/>
      <c r="D2297" s="24"/>
      <c r="E2297" s="24">
        <f aca="true" t="shared" si="425" ref="E2297:J2297">E2299+E2300+E2301</f>
        <v>0</v>
      </c>
      <c r="F2297" s="24">
        <f t="shared" si="425"/>
        <v>0</v>
      </c>
      <c r="G2297" s="24">
        <f t="shared" si="425"/>
        <v>0</v>
      </c>
      <c r="H2297" s="24">
        <f t="shared" si="425"/>
        <v>0</v>
      </c>
      <c r="I2297" s="24">
        <f t="shared" si="425"/>
        <v>0</v>
      </c>
      <c r="J2297" s="24">
        <f t="shared" si="425"/>
        <v>0</v>
      </c>
      <c r="K2297" s="23"/>
      <c r="L2297" s="24">
        <f t="shared" si="413"/>
        <v>0</v>
      </c>
    </row>
    <row r="2298" spans="1:12" ht="12.75">
      <c r="A2298" s="25"/>
      <c r="B2298" s="28" t="s">
        <v>7</v>
      </c>
      <c r="C2298" s="27"/>
      <c r="D2298" s="24"/>
      <c r="E2298" s="24"/>
      <c r="F2298" s="24"/>
      <c r="G2298" s="24"/>
      <c r="H2298" s="24"/>
      <c r="I2298" s="24"/>
      <c r="J2298" s="24"/>
      <c r="K2298" s="23"/>
      <c r="L2298" s="24">
        <f t="shared" si="413"/>
        <v>0</v>
      </c>
    </row>
    <row r="2299" spans="1:12" ht="12.75">
      <c r="A2299" s="25" t="s">
        <v>54</v>
      </c>
      <c r="B2299" s="34" t="s">
        <v>37</v>
      </c>
      <c r="C2299" s="27"/>
      <c r="D2299" s="24"/>
      <c r="E2299" s="24">
        <v>0</v>
      </c>
      <c r="F2299" s="24">
        <f>G2299+H2299+I2299+J2299</f>
        <v>0</v>
      </c>
      <c r="G2299" s="24"/>
      <c r="H2299" s="24"/>
      <c r="I2299" s="24"/>
      <c r="J2299" s="24"/>
      <c r="K2299" s="23"/>
      <c r="L2299" s="24">
        <f t="shared" si="413"/>
        <v>0</v>
      </c>
    </row>
    <row r="2300" spans="1:12" ht="12.75">
      <c r="A2300" s="25" t="s">
        <v>55</v>
      </c>
      <c r="B2300" s="34" t="s">
        <v>38</v>
      </c>
      <c r="C2300" s="27"/>
      <c r="D2300" s="24"/>
      <c r="E2300" s="24">
        <v>0</v>
      </c>
      <c r="F2300" s="24">
        <f>G2300+H2300+I2300+J2300</f>
        <v>0</v>
      </c>
      <c r="G2300" s="24"/>
      <c r="H2300" s="24"/>
      <c r="I2300" s="24"/>
      <c r="J2300" s="24"/>
      <c r="K2300" s="23"/>
      <c r="L2300" s="24">
        <f t="shared" si="413"/>
        <v>0</v>
      </c>
    </row>
    <row r="2301" spans="1:12" ht="12.75">
      <c r="A2301" s="25" t="s">
        <v>77</v>
      </c>
      <c r="B2301" s="35" t="s">
        <v>67</v>
      </c>
      <c r="C2301" s="27"/>
      <c r="D2301" s="24"/>
      <c r="E2301" s="24">
        <v>0</v>
      </c>
      <c r="F2301" s="24">
        <f>G2301+H2301+I2301+J2301</f>
        <v>0</v>
      </c>
      <c r="G2301" s="24"/>
      <c r="H2301" s="24"/>
      <c r="I2301" s="24"/>
      <c r="J2301" s="24"/>
      <c r="K2301" s="23"/>
      <c r="L2301" s="24">
        <f t="shared" si="413"/>
        <v>0</v>
      </c>
    </row>
    <row r="2302" spans="1:12" ht="51">
      <c r="A2302" s="37">
        <v>5.1</v>
      </c>
      <c r="B2302" s="28" t="s">
        <v>74</v>
      </c>
      <c r="C2302" s="27"/>
      <c r="D2302" s="24"/>
      <c r="E2302" s="24">
        <f aca="true" t="shared" si="426" ref="E2302:J2302">E2304+E2305+E2306</f>
        <v>0</v>
      </c>
      <c r="F2302" s="24">
        <f t="shared" si="426"/>
        <v>33857.74</v>
      </c>
      <c r="G2302" s="24">
        <f t="shared" si="426"/>
        <v>0</v>
      </c>
      <c r="H2302" s="24">
        <f t="shared" si="426"/>
        <v>0</v>
      </c>
      <c r="I2302" s="24">
        <f t="shared" si="426"/>
        <v>0</v>
      </c>
      <c r="J2302" s="24">
        <f t="shared" si="426"/>
        <v>33857.74</v>
      </c>
      <c r="K2302" s="23"/>
      <c r="L2302" s="24">
        <f t="shared" si="413"/>
        <v>33857.74</v>
      </c>
    </row>
    <row r="2303" spans="1:12" ht="12.75">
      <c r="A2303" s="37"/>
      <c r="B2303" s="28" t="s">
        <v>7</v>
      </c>
      <c r="C2303" s="27"/>
      <c r="D2303" s="24"/>
      <c r="E2303" s="24"/>
      <c r="F2303" s="24"/>
      <c r="G2303" s="24"/>
      <c r="H2303" s="24"/>
      <c r="I2303" s="24"/>
      <c r="J2303" s="24"/>
      <c r="K2303" s="23"/>
      <c r="L2303" s="24">
        <f t="shared" si="413"/>
        <v>0</v>
      </c>
    </row>
    <row r="2304" spans="1:12" ht="22.5">
      <c r="A2304" s="37" t="s">
        <v>56</v>
      </c>
      <c r="B2304" s="38" t="s">
        <v>98</v>
      </c>
      <c r="C2304" s="27"/>
      <c r="D2304" s="24"/>
      <c r="E2304" s="24">
        <v>0</v>
      </c>
      <c r="F2304" s="24">
        <f>G2304+H2304+I2304+J2304</f>
        <v>33857.74</v>
      </c>
      <c r="G2304" s="24"/>
      <c r="H2304" s="24"/>
      <c r="I2304" s="24"/>
      <c r="J2304" s="24">
        <v>33857.74</v>
      </c>
      <c r="K2304" s="23"/>
      <c r="L2304" s="24">
        <f t="shared" si="413"/>
        <v>33857.74</v>
      </c>
    </row>
    <row r="2305" spans="1:12" ht="22.5">
      <c r="A2305" s="37" t="s">
        <v>75</v>
      </c>
      <c r="B2305" s="34" t="s">
        <v>39</v>
      </c>
      <c r="C2305" s="27"/>
      <c r="D2305" s="24"/>
      <c r="E2305" s="24">
        <v>0</v>
      </c>
      <c r="F2305" s="24">
        <f>G2305+H2305+I2305+J2305</f>
        <v>0</v>
      </c>
      <c r="G2305" s="24"/>
      <c r="H2305" s="24"/>
      <c r="I2305" s="24"/>
      <c r="J2305" s="24"/>
      <c r="K2305" s="23"/>
      <c r="L2305" s="24">
        <f t="shared" si="413"/>
        <v>0</v>
      </c>
    </row>
    <row r="2306" spans="1:12" ht="12.75">
      <c r="A2306" s="37" t="s">
        <v>99</v>
      </c>
      <c r="B2306" s="35" t="s">
        <v>67</v>
      </c>
      <c r="C2306" s="27"/>
      <c r="D2306" s="24"/>
      <c r="E2306" s="24">
        <v>0</v>
      </c>
      <c r="F2306" s="24">
        <f>G2306+H2306+I2306+J2306</f>
        <v>0</v>
      </c>
      <c r="G2306" s="24"/>
      <c r="H2306" s="24"/>
      <c r="I2306" s="24"/>
      <c r="J2306" s="24"/>
      <c r="K2306" s="23"/>
      <c r="L2306" s="24">
        <f t="shared" si="413"/>
        <v>0</v>
      </c>
    </row>
    <row r="2307" spans="1:12" ht="38.25">
      <c r="A2307" s="37">
        <v>5.11</v>
      </c>
      <c r="B2307" s="28" t="s">
        <v>69</v>
      </c>
      <c r="C2307" s="27"/>
      <c r="D2307" s="24"/>
      <c r="E2307" s="24">
        <f aca="true" t="shared" si="427" ref="E2307:J2307">E2309+E2310</f>
        <v>0</v>
      </c>
      <c r="F2307" s="24">
        <f t="shared" si="427"/>
        <v>12954.72</v>
      </c>
      <c r="G2307" s="24">
        <f t="shared" si="427"/>
        <v>3238.68</v>
      </c>
      <c r="H2307" s="24">
        <f t="shared" si="427"/>
        <v>3238.68</v>
      </c>
      <c r="I2307" s="24">
        <f t="shared" si="427"/>
        <v>3238.68</v>
      </c>
      <c r="J2307" s="24">
        <f t="shared" si="427"/>
        <v>3238.68</v>
      </c>
      <c r="K2307" s="23"/>
      <c r="L2307" s="24">
        <f t="shared" si="413"/>
        <v>12954.72</v>
      </c>
    </row>
    <row r="2308" spans="1:12" ht="12.75">
      <c r="A2308" s="37"/>
      <c r="B2308" s="28" t="s">
        <v>7</v>
      </c>
      <c r="C2308" s="27"/>
      <c r="D2308" s="24"/>
      <c r="E2308" s="24"/>
      <c r="F2308" s="24"/>
      <c r="G2308" s="24"/>
      <c r="H2308" s="24"/>
      <c r="I2308" s="24"/>
      <c r="J2308" s="24"/>
      <c r="K2308" s="23"/>
      <c r="L2308" s="24">
        <f t="shared" si="413"/>
        <v>0</v>
      </c>
    </row>
    <row r="2309" spans="1:12" ht="12.75">
      <c r="A2309" s="37" t="s">
        <v>70</v>
      </c>
      <c r="B2309" s="32" t="s">
        <v>73</v>
      </c>
      <c r="C2309" s="27"/>
      <c r="D2309" s="24"/>
      <c r="E2309" s="24">
        <v>0</v>
      </c>
      <c r="F2309" s="24">
        <f>G2309+H2309+I2309+J2309</f>
        <v>12954.72</v>
      </c>
      <c r="G2309" s="24">
        <v>3238.68</v>
      </c>
      <c r="H2309" s="24">
        <v>3238.68</v>
      </c>
      <c r="I2309" s="24">
        <v>3238.68</v>
      </c>
      <c r="J2309" s="24">
        <v>3238.68</v>
      </c>
      <c r="K2309" s="23"/>
      <c r="L2309" s="24">
        <f aca="true" t="shared" si="428" ref="L2309:L2321">G2309+H2309+I2309+J2309</f>
        <v>12954.72</v>
      </c>
    </row>
    <row r="2310" spans="1:12" ht="12.75">
      <c r="A2310" s="37" t="s">
        <v>71</v>
      </c>
      <c r="B2310" s="32" t="s">
        <v>72</v>
      </c>
      <c r="C2310" s="27"/>
      <c r="D2310" s="24"/>
      <c r="E2310" s="24">
        <v>0</v>
      </c>
      <c r="F2310" s="24">
        <f>G2310+H2310+I2310+J2310</f>
        <v>0</v>
      </c>
      <c r="G2310" s="24"/>
      <c r="H2310" s="24"/>
      <c r="I2310" s="24"/>
      <c r="J2310" s="24"/>
      <c r="K2310" s="23"/>
      <c r="L2310" s="24">
        <f t="shared" si="428"/>
        <v>0</v>
      </c>
    </row>
    <row r="2311" spans="1:12" ht="51">
      <c r="A2311" s="37">
        <v>5.12</v>
      </c>
      <c r="B2311" s="28" t="s">
        <v>15</v>
      </c>
      <c r="C2311" s="27"/>
      <c r="D2311" s="24"/>
      <c r="E2311" s="24">
        <v>0</v>
      </c>
      <c r="F2311" s="24">
        <f>G2311+H2311+I2311+J2311</f>
        <v>18632.5</v>
      </c>
      <c r="G2311" s="24">
        <v>5546.1</v>
      </c>
      <c r="H2311" s="24">
        <v>4221.42</v>
      </c>
      <c r="I2311" s="59">
        <v>4221.42</v>
      </c>
      <c r="J2311" s="59">
        <v>4643.56</v>
      </c>
      <c r="K2311" s="23"/>
      <c r="L2311" s="24">
        <f t="shared" si="428"/>
        <v>18632.5</v>
      </c>
    </row>
    <row r="2312" spans="1:12" ht="25.5">
      <c r="A2312" s="37">
        <v>5.13</v>
      </c>
      <c r="B2312" s="28" t="s">
        <v>16</v>
      </c>
      <c r="C2312" s="27"/>
      <c r="D2312" s="24"/>
      <c r="E2312" s="24">
        <v>0</v>
      </c>
      <c r="F2312" s="24">
        <f>G2312+H2312+I2312+J2312</f>
        <v>8957.57</v>
      </c>
      <c r="G2312" s="24">
        <v>3441.26</v>
      </c>
      <c r="H2312" s="24">
        <v>1838.78</v>
      </c>
      <c r="I2312" s="59">
        <v>1838.78</v>
      </c>
      <c r="J2312" s="59">
        <v>1838.75</v>
      </c>
      <c r="K2312" s="23"/>
      <c r="L2312" s="24">
        <f t="shared" si="428"/>
        <v>8957.57</v>
      </c>
    </row>
    <row r="2313" spans="1:12" ht="38.25">
      <c r="A2313" s="37">
        <v>5.14</v>
      </c>
      <c r="B2313" s="28" t="s">
        <v>68</v>
      </c>
      <c r="C2313" s="27"/>
      <c r="D2313" s="24"/>
      <c r="E2313" s="24">
        <f>E2315+E2316+E2317+E2318+E2319+E2320</f>
        <v>0</v>
      </c>
      <c r="F2313" s="24">
        <f>F2315+F2316+F2317+F2318+F2319+F2320+F2321</f>
        <v>10654.8</v>
      </c>
      <c r="G2313" s="24">
        <f>G2315+G2316+G2317+G2318+G2319+G2320+G2321</f>
        <v>2663.7</v>
      </c>
      <c r="H2313" s="24">
        <f>H2315+H2316+H2317+H2318+H2319+H2320+H2321</f>
        <v>2663.7</v>
      </c>
      <c r="I2313" s="24">
        <f>I2315+I2316+I2317+I2318+I2319+I2320+I2321</f>
        <v>2663.7</v>
      </c>
      <c r="J2313" s="24">
        <f>J2315+J2316+J2317+J2318+J2319+J2320+J2321</f>
        <v>2663.7</v>
      </c>
      <c r="K2313" s="23"/>
      <c r="L2313" s="24">
        <f t="shared" si="428"/>
        <v>10654.8</v>
      </c>
    </row>
    <row r="2314" spans="1:12" ht="14.25">
      <c r="A2314" s="37"/>
      <c r="B2314" s="28" t="s">
        <v>7</v>
      </c>
      <c r="C2314" s="27"/>
      <c r="D2314" s="24"/>
      <c r="E2314" s="24"/>
      <c r="F2314" s="24"/>
      <c r="G2314" s="24"/>
      <c r="H2314" s="24"/>
      <c r="I2314" s="24"/>
      <c r="J2314" s="59"/>
      <c r="K2314" s="23"/>
      <c r="L2314" s="24">
        <f t="shared" si="428"/>
        <v>0</v>
      </c>
    </row>
    <row r="2315" spans="1:12" ht="12.75">
      <c r="A2315" s="37" t="s">
        <v>57</v>
      </c>
      <c r="B2315" s="34" t="s">
        <v>40</v>
      </c>
      <c r="C2315" s="27"/>
      <c r="D2315" s="24"/>
      <c r="E2315" s="24">
        <v>0</v>
      </c>
      <c r="F2315" s="24">
        <f aca="true" t="shared" si="429" ref="F2315:F2320">G2315+H2315+I2315+J2315</f>
        <v>3674.24</v>
      </c>
      <c r="G2315" s="24">
        <v>918.56</v>
      </c>
      <c r="H2315" s="24">
        <v>918.56</v>
      </c>
      <c r="I2315" s="24">
        <v>918.56</v>
      </c>
      <c r="J2315" s="24">
        <v>918.56</v>
      </c>
      <c r="K2315" s="23"/>
      <c r="L2315" s="24">
        <f t="shared" si="428"/>
        <v>3674.24</v>
      </c>
    </row>
    <row r="2316" spans="1:12" ht="12.75">
      <c r="A2316" s="37" t="s">
        <v>58</v>
      </c>
      <c r="B2316" s="34" t="s">
        <v>41</v>
      </c>
      <c r="C2316" s="27"/>
      <c r="D2316" s="24"/>
      <c r="E2316" s="24">
        <v>0</v>
      </c>
      <c r="F2316" s="24">
        <f t="shared" si="429"/>
        <v>0</v>
      </c>
      <c r="G2316" s="24"/>
      <c r="H2316" s="24"/>
      <c r="I2316" s="24"/>
      <c r="J2316" s="24"/>
      <c r="K2316" s="23"/>
      <c r="L2316" s="24">
        <f t="shared" si="428"/>
        <v>0</v>
      </c>
    </row>
    <row r="2317" spans="1:12" ht="12.75">
      <c r="A2317" s="37" t="s">
        <v>59</v>
      </c>
      <c r="B2317" s="34" t="s">
        <v>42</v>
      </c>
      <c r="C2317" s="27"/>
      <c r="D2317" s="24"/>
      <c r="E2317" s="24">
        <v>0</v>
      </c>
      <c r="F2317" s="24">
        <f t="shared" si="429"/>
        <v>0</v>
      </c>
      <c r="G2317" s="24"/>
      <c r="H2317" s="24"/>
      <c r="I2317" s="24"/>
      <c r="J2317" s="24"/>
      <c r="K2317" s="23"/>
      <c r="L2317" s="24">
        <f t="shared" si="428"/>
        <v>0</v>
      </c>
    </row>
    <row r="2318" spans="1:12" ht="12.75">
      <c r="A2318" s="37" t="s">
        <v>62</v>
      </c>
      <c r="B2318" s="39" t="s">
        <v>64</v>
      </c>
      <c r="C2318" s="27"/>
      <c r="D2318" s="40"/>
      <c r="E2318" s="40">
        <v>0</v>
      </c>
      <c r="F2318" s="24">
        <f t="shared" si="429"/>
        <v>0</v>
      </c>
      <c r="G2318" s="24"/>
      <c r="H2318" s="24"/>
      <c r="I2318" s="24"/>
      <c r="J2318" s="24"/>
      <c r="K2318" s="23"/>
      <c r="L2318" s="24">
        <f t="shared" si="428"/>
        <v>0</v>
      </c>
    </row>
    <row r="2319" spans="1:12" ht="12.75">
      <c r="A2319" s="37" t="s">
        <v>63</v>
      </c>
      <c r="B2319" s="39" t="s">
        <v>65</v>
      </c>
      <c r="C2319" s="27"/>
      <c r="D2319" s="40"/>
      <c r="E2319" s="40">
        <v>0</v>
      </c>
      <c r="F2319" s="24">
        <f t="shared" si="429"/>
        <v>0</v>
      </c>
      <c r="G2319" s="24"/>
      <c r="H2319" s="24"/>
      <c r="I2319" s="24"/>
      <c r="J2319" s="24"/>
      <c r="K2319" s="23"/>
      <c r="L2319" s="24">
        <f t="shared" si="428"/>
        <v>0</v>
      </c>
    </row>
    <row r="2320" spans="1:12" ht="12.75">
      <c r="A2320" s="37" t="s">
        <v>66</v>
      </c>
      <c r="B2320" s="35" t="s">
        <v>110</v>
      </c>
      <c r="C2320" s="27"/>
      <c r="D2320" s="40"/>
      <c r="E2320" s="40">
        <v>0</v>
      </c>
      <c r="F2320" s="24">
        <f t="shared" si="429"/>
        <v>6980.56</v>
      </c>
      <c r="G2320" s="24">
        <v>1745.14</v>
      </c>
      <c r="H2320" s="24">
        <v>1745.14</v>
      </c>
      <c r="I2320" s="24">
        <v>1745.14</v>
      </c>
      <c r="J2320" s="24">
        <v>1745.14</v>
      </c>
      <c r="K2320" s="23"/>
      <c r="L2320" s="24">
        <f t="shared" si="428"/>
        <v>6980.56</v>
      </c>
    </row>
    <row r="2321" spans="1:12" ht="53.25" customHeight="1" thickBot="1">
      <c r="A2321" s="41">
        <v>5.15</v>
      </c>
      <c r="B2321" s="12" t="s">
        <v>17</v>
      </c>
      <c r="C2321" s="42"/>
      <c r="D2321" s="43"/>
      <c r="E2321" s="43">
        <v>0</v>
      </c>
      <c r="F2321" s="43">
        <v>0</v>
      </c>
      <c r="G2321" s="43">
        <v>0</v>
      </c>
      <c r="H2321" s="43">
        <v>0</v>
      </c>
      <c r="I2321" s="43">
        <v>0</v>
      </c>
      <c r="J2321" s="43">
        <v>0</v>
      </c>
      <c r="K2321" s="23"/>
      <c r="L2321" s="24">
        <f t="shared" si="428"/>
        <v>0</v>
      </c>
    </row>
    <row r="2324" spans="2:6" ht="12.75">
      <c r="B2324" s="1" t="s">
        <v>100</v>
      </c>
      <c r="C2324" s="3" t="s">
        <v>106</v>
      </c>
      <c r="D2324" s="1" t="s">
        <v>113</v>
      </c>
      <c r="F2324" s="1" t="s">
        <v>103</v>
      </c>
    </row>
    <row r="2325" spans="3:9" ht="12.75">
      <c r="C2325" s="1" t="s">
        <v>101</v>
      </c>
      <c r="D2325" s="1"/>
      <c r="F2325" s="3" t="s">
        <v>104</v>
      </c>
      <c r="H2325" s="3" t="s">
        <v>105</v>
      </c>
      <c r="I2325" s="1"/>
    </row>
    <row r="2326" ht="12.75">
      <c r="H2326" s="3" t="s">
        <v>108</v>
      </c>
    </row>
    <row r="2327" spans="2:4" ht="12.75">
      <c r="B2327" s="1" t="s">
        <v>102</v>
      </c>
      <c r="C2327" s="3" t="s">
        <v>107</v>
      </c>
      <c r="D2327" s="1" t="s">
        <v>150</v>
      </c>
    </row>
    <row r="2328" spans="3:4" ht="12.75">
      <c r="C2328" s="1" t="s">
        <v>101</v>
      </c>
      <c r="D2328" s="1"/>
    </row>
    <row r="2329" spans="2:9" ht="44.25" customHeight="1">
      <c r="B2329" s="57" t="s">
        <v>149</v>
      </c>
      <c r="C2329" s="57"/>
      <c r="D2329" s="57"/>
      <c r="E2329" s="57"/>
      <c r="F2329" s="57"/>
      <c r="G2329" s="57"/>
      <c r="H2329" s="57"/>
      <c r="I2329" s="57"/>
    </row>
    <row r="2330" spans="2:9" ht="15" customHeight="1">
      <c r="B2330" s="2"/>
      <c r="C2330" s="2"/>
      <c r="D2330" s="2"/>
      <c r="E2330" s="2"/>
      <c r="F2330" s="2"/>
      <c r="G2330" s="2"/>
      <c r="H2330" s="2"/>
      <c r="I2330" s="2"/>
    </row>
    <row r="2331" spans="1:9" ht="13.5" customHeight="1">
      <c r="A2331" s="18" t="s">
        <v>11</v>
      </c>
      <c r="B2331" s="19"/>
      <c r="C2331" s="20" t="s">
        <v>142</v>
      </c>
      <c r="D2331" s="21"/>
      <c r="E2331" s="54"/>
      <c r="F2331" s="2"/>
      <c r="G2331" s="2"/>
      <c r="H2331" s="2"/>
      <c r="I2331" s="2"/>
    </row>
    <row r="2332" spans="1:5" ht="14.25">
      <c r="A2332" s="18"/>
      <c r="B2332" s="19"/>
      <c r="C2332" s="55" t="s">
        <v>112</v>
      </c>
      <c r="D2332" s="56"/>
      <c r="E2332" s="6">
        <v>3670</v>
      </c>
    </row>
    <row r="2333" spans="3:5" ht="12.75">
      <c r="C2333" s="4" t="s">
        <v>9</v>
      </c>
      <c r="D2333" s="5"/>
      <c r="E2333" s="7">
        <v>3670</v>
      </c>
    </row>
    <row r="2334" spans="3:5" ht="13.5" thickBot="1">
      <c r="C2334" s="48" t="s">
        <v>10</v>
      </c>
      <c r="D2334" s="49"/>
      <c r="E2334" s="8">
        <v>0</v>
      </c>
    </row>
    <row r="2335" spans="3:5" ht="13.5" thickBot="1">
      <c r="C2335" s="50" t="s">
        <v>61</v>
      </c>
      <c r="D2335" s="51"/>
      <c r="E2335" s="9">
        <v>18.24</v>
      </c>
    </row>
    <row r="2336" spans="3:5" ht="7.5" customHeight="1">
      <c r="C2336" s="10"/>
      <c r="D2336" s="10"/>
      <c r="E2336" s="10"/>
    </row>
    <row r="2337" ht="13.5" thickBot="1"/>
    <row r="2338" spans="1:12" ht="12.75" customHeight="1">
      <c r="A2338" s="52" t="s">
        <v>8</v>
      </c>
      <c r="B2338" s="44" t="s">
        <v>1</v>
      </c>
      <c r="C2338" s="44" t="s">
        <v>18</v>
      </c>
      <c r="D2338" s="44" t="s">
        <v>0</v>
      </c>
      <c r="E2338" s="44" t="s">
        <v>2</v>
      </c>
      <c r="F2338" s="44" t="s">
        <v>60</v>
      </c>
      <c r="G2338" s="46" t="s">
        <v>7</v>
      </c>
      <c r="H2338" s="46"/>
      <c r="I2338" s="46"/>
      <c r="J2338" s="47"/>
      <c r="L2338" s="3" t="s">
        <v>109</v>
      </c>
    </row>
    <row r="2339" spans="1:10" ht="51" customHeight="1" thickBot="1">
      <c r="A2339" s="53"/>
      <c r="B2339" s="45"/>
      <c r="C2339" s="45"/>
      <c r="D2339" s="45"/>
      <c r="E2339" s="45"/>
      <c r="F2339" s="45"/>
      <c r="G2339" s="12" t="s">
        <v>3</v>
      </c>
      <c r="H2339" s="12" t="s">
        <v>4</v>
      </c>
      <c r="I2339" s="12" t="s">
        <v>5</v>
      </c>
      <c r="J2339" s="13" t="s">
        <v>6</v>
      </c>
    </row>
    <row r="2340" spans="1:10" s="1" customFormat="1" ht="13.5" thickBot="1">
      <c r="A2340" s="14">
        <v>1</v>
      </c>
      <c r="B2340" s="14">
        <v>2</v>
      </c>
      <c r="C2340" s="14">
        <v>3</v>
      </c>
      <c r="D2340" s="14">
        <v>4</v>
      </c>
      <c r="E2340" s="14">
        <v>5</v>
      </c>
      <c r="F2340" s="14">
        <v>6</v>
      </c>
      <c r="G2340" s="14">
        <v>7</v>
      </c>
      <c r="H2340" s="14">
        <v>8</v>
      </c>
      <c r="I2340" s="14">
        <v>9</v>
      </c>
      <c r="J2340" s="14">
        <v>10</v>
      </c>
    </row>
    <row r="2341" spans="1:12" ht="42" customHeight="1">
      <c r="A2341" s="15">
        <v>5</v>
      </c>
      <c r="B2341" s="11" t="s">
        <v>12</v>
      </c>
      <c r="C2341" s="16" t="s">
        <v>111</v>
      </c>
      <c r="D2341" s="17">
        <f>E2332</f>
        <v>3670</v>
      </c>
      <c r="E2341" s="22">
        <v>803289.6</v>
      </c>
      <c r="F2341" s="22">
        <f>F2342+F2348+F2361+F2365+F2366+F2374+F2387+F2388+F2394+F2399+F2404+F2408+F2409+F2410+F2418</f>
        <v>803289.5999999999</v>
      </c>
      <c r="G2341" s="22">
        <f>G2342+G2348+G2361+G2365+G2366+G2374+G2387+G2388+G2394+G2399+G2404+G2408+G2409+G2410+G2418</f>
        <v>195022.99999999994</v>
      </c>
      <c r="H2341" s="22">
        <f>H2342+H2348+H2361+H2365+H2366+H2374+H2387+H2388+H2394+H2399+H2404+H2408+H2409+H2410+H2418</f>
        <v>290441.11000000004</v>
      </c>
      <c r="I2341" s="22">
        <f>I2342+I2348+I2361+I2365+I2366+I2374+I2387+I2388+I2394+I2399+I2404+I2408+I2409+I2410+I2418</f>
        <v>158907.10999999996</v>
      </c>
      <c r="J2341" s="22">
        <f>J2342+J2348+J2361+J2365+J2366+J2374+J2387+J2388+J2394+J2399+J2404+J2408+J2409+J2410+J2418</f>
        <v>158918.37999999998</v>
      </c>
      <c r="K2341" s="23"/>
      <c r="L2341" s="24">
        <f>G2341+H2341+I2341+J2341</f>
        <v>803289.6</v>
      </c>
    </row>
    <row r="2342" spans="1:12" ht="12.75">
      <c r="A2342" s="25">
        <v>5.1</v>
      </c>
      <c r="B2342" s="26" t="s">
        <v>93</v>
      </c>
      <c r="C2342" s="27"/>
      <c r="D2342" s="24"/>
      <c r="E2342" s="24">
        <f aca="true" t="shared" si="430" ref="E2342:J2342">E2344</f>
        <v>0</v>
      </c>
      <c r="F2342" s="24">
        <f t="shared" si="430"/>
        <v>53089.44</v>
      </c>
      <c r="G2342" s="24">
        <f t="shared" si="430"/>
        <v>13272.36</v>
      </c>
      <c r="H2342" s="24">
        <f t="shared" si="430"/>
        <v>13272.36</v>
      </c>
      <c r="I2342" s="24">
        <f t="shared" si="430"/>
        <v>13272.36</v>
      </c>
      <c r="J2342" s="24">
        <f t="shared" si="430"/>
        <v>13272.36</v>
      </c>
      <c r="K2342" s="23"/>
      <c r="L2342" s="24">
        <f aca="true" t="shared" si="431" ref="L2342:L2405">G2342+H2342+I2342+J2342</f>
        <v>53089.44</v>
      </c>
    </row>
    <row r="2343" spans="1:12" ht="12.75">
      <c r="A2343" s="25"/>
      <c r="B2343" s="28" t="s">
        <v>7</v>
      </c>
      <c r="C2343" s="27"/>
      <c r="D2343" s="24"/>
      <c r="E2343" s="24"/>
      <c r="F2343" s="24"/>
      <c r="G2343" s="24"/>
      <c r="H2343" s="24"/>
      <c r="I2343" s="24"/>
      <c r="J2343" s="29"/>
      <c r="K2343" s="23"/>
      <c r="L2343" s="24">
        <f t="shared" si="431"/>
        <v>0</v>
      </c>
    </row>
    <row r="2344" spans="1:12" ht="12.75">
      <c r="A2344" s="25" t="s">
        <v>44</v>
      </c>
      <c r="B2344" s="30" t="s">
        <v>43</v>
      </c>
      <c r="C2344" s="27"/>
      <c r="D2344" s="24"/>
      <c r="E2344" s="24">
        <f aca="true" t="shared" si="432" ref="E2344:J2344">E2346+E2347</f>
        <v>0</v>
      </c>
      <c r="F2344" s="24">
        <f t="shared" si="432"/>
        <v>53089.44</v>
      </c>
      <c r="G2344" s="24">
        <f t="shared" si="432"/>
        <v>13272.36</v>
      </c>
      <c r="H2344" s="24">
        <f t="shared" si="432"/>
        <v>13272.36</v>
      </c>
      <c r="I2344" s="24">
        <f t="shared" si="432"/>
        <v>13272.36</v>
      </c>
      <c r="J2344" s="24">
        <f t="shared" si="432"/>
        <v>13272.36</v>
      </c>
      <c r="K2344" s="23"/>
      <c r="L2344" s="24">
        <f t="shared" si="431"/>
        <v>53089.44</v>
      </c>
    </row>
    <row r="2345" spans="1:12" ht="12.75">
      <c r="A2345" s="25"/>
      <c r="B2345" s="31" t="s">
        <v>7</v>
      </c>
      <c r="C2345" s="27"/>
      <c r="D2345" s="24"/>
      <c r="E2345" s="24"/>
      <c r="F2345" s="24"/>
      <c r="G2345" s="24"/>
      <c r="H2345" s="24"/>
      <c r="I2345" s="24"/>
      <c r="J2345" s="29"/>
      <c r="K2345" s="23"/>
      <c r="L2345" s="24">
        <f t="shared" si="431"/>
        <v>0</v>
      </c>
    </row>
    <row r="2346" spans="1:12" ht="12.75">
      <c r="A2346" s="25"/>
      <c r="B2346" s="31" t="s">
        <v>19</v>
      </c>
      <c r="C2346" s="27"/>
      <c r="D2346" s="24"/>
      <c r="E2346" s="24"/>
      <c r="F2346" s="24">
        <f>G2346+H2346+I2346+J2346</f>
        <v>48263.12</v>
      </c>
      <c r="G2346" s="24">
        <v>12065.78</v>
      </c>
      <c r="H2346" s="24">
        <v>12065.78</v>
      </c>
      <c r="I2346" s="24">
        <v>12065.78</v>
      </c>
      <c r="J2346" s="24">
        <v>12065.78</v>
      </c>
      <c r="K2346" s="23"/>
      <c r="L2346" s="24">
        <f t="shared" si="431"/>
        <v>48263.12</v>
      </c>
    </row>
    <row r="2347" spans="1:12" ht="12.75">
      <c r="A2347" s="25"/>
      <c r="B2347" s="31" t="s">
        <v>20</v>
      </c>
      <c r="C2347" s="27"/>
      <c r="D2347" s="24"/>
      <c r="E2347" s="24"/>
      <c r="F2347" s="24">
        <f>G2347+H2347+I2347+J2347</f>
        <v>4826.32</v>
      </c>
      <c r="G2347" s="24">
        <v>1206.58</v>
      </c>
      <c r="H2347" s="24">
        <v>1206.58</v>
      </c>
      <c r="I2347" s="24">
        <v>1206.58</v>
      </c>
      <c r="J2347" s="24">
        <v>1206.58</v>
      </c>
      <c r="K2347" s="23"/>
      <c r="L2347" s="24">
        <f t="shared" si="431"/>
        <v>4826.32</v>
      </c>
    </row>
    <row r="2348" spans="1:12" ht="51">
      <c r="A2348" s="25">
        <v>5.2</v>
      </c>
      <c r="B2348" s="28" t="s">
        <v>94</v>
      </c>
      <c r="C2348" s="27"/>
      <c r="D2348" s="24"/>
      <c r="E2348" s="24">
        <f aca="true" t="shared" si="433" ref="E2348:J2348">E2350+E2356</f>
        <v>0</v>
      </c>
      <c r="F2348" s="24">
        <f t="shared" si="433"/>
        <v>149449.08</v>
      </c>
      <c r="G2348" s="24">
        <f t="shared" si="433"/>
        <v>37362.27</v>
      </c>
      <c r="H2348" s="24">
        <f t="shared" si="433"/>
        <v>37362.27</v>
      </c>
      <c r="I2348" s="24">
        <f t="shared" si="433"/>
        <v>37362.27</v>
      </c>
      <c r="J2348" s="24">
        <f t="shared" si="433"/>
        <v>37362.27</v>
      </c>
      <c r="K2348" s="23"/>
      <c r="L2348" s="24">
        <f t="shared" si="431"/>
        <v>149449.08</v>
      </c>
    </row>
    <row r="2349" spans="1:12" ht="12.75">
      <c r="A2349" s="25"/>
      <c r="B2349" s="28" t="s">
        <v>7</v>
      </c>
      <c r="C2349" s="27"/>
      <c r="D2349" s="24"/>
      <c r="E2349" s="24"/>
      <c r="F2349" s="24"/>
      <c r="G2349" s="24"/>
      <c r="H2349" s="24"/>
      <c r="I2349" s="24"/>
      <c r="J2349" s="24"/>
      <c r="K2349" s="23"/>
      <c r="L2349" s="24">
        <f t="shared" si="431"/>
        <v>0</v>
      </c>
    </row>
    <row r="2350" spans="1:12" ht="12.75">
      <c r="A2350" s="25" t="s">
        <v>21</v>
      </c>
      <c r="B2350" s="32" t="s">
        <v>28</v>
      </c>
      <c r="C2350" s="27"/>
      <c r="D2350" s="24"/>
      <c r="E2350" s="24">
        <f aca="true" t="shared" si="434" ref="E2350:J2350">E2352+E2353+E2354+E2355</f>
        <v>0</v>
      </c>
      <c r="F2350" s="24">
        <f t="shared" si="434"/>
        <v>0</v>
      </c>
      <c r="G2350" s="24">
        <f t="shared" si="434"/>
        <v>0</v>
      </c>
      <c r="H2350" s="24">
        <f t="shared" si="434"/>
        <v>0</v>
      </c>
      <c r="I2350" s="24">
        <f t="shared" si="434"/>
        <v>0</v>
      </c>
      <c r="J2350" s="24">
        <f t="shared" si="434"/>
        <v>0</v>
      </c>
      <c r="K2350" s="23"/>
      <c r="L2350" s="24">
        <f t="shared" si="431"/>
        <v>0</v>
      </c>
    </row>
    <row r="2351" spans="1:12" ht="12.75">
      <c r="A2351" s="25"/>
      <c r="B2351" s="33" t="s">
        <v>7</v>
      </c>
      <c r="C2351" s="27"/>
      <c r="D2351" s="24"/>
      <c r="E2351" s="24"/>
      <c r="F2351" s="24"/>
      <c r="G2351" s="24"/>
      <c r="H2351" s="24"/>
      <c r="I2351" s="24"/>
      <c r="J2351" s="24"/>
      <c r="K2351" s="23"/>
      <c r="L2351" s="24">
        <f t="shared" si="431"/>
        <v>0</v>
      </c>
    </row>
    <row r="2352" spans="1:12" ht="22.5">
      <c r="A2352" s="25"/>
      <c r="B2352" s="33" t="s">
        <v>22</v>
      </c>
      <c r="C2352" s="27"/>
      <c r="D2352" s="24"/>
      <c r="E2352" s="24"/>
      <c r="F2352" s="24">
        <f>G2352+H2352+I2352+J2352</f>
        <v>0</v>
      </c>
      <c r="G2352" s="58">
        <v>0</v>
      </c>
      <c r="H2352" s="24">
        <v>0</v>
      </c>
      <c r="I2352" s="24">
        <v>0</v>
      </c>
      <c r="J2352" s="24">
        <v>0</v>
      </c>
      <c r="K2352" s="23"/>
      <c r="L2352" s="24">
        <f t="shared" si="431"/>
        <v>0</v>
      </c>
    </row>
    <row r="2353" spans="1:12" ht="22.5">
      <c r="A2353" s="25"/>
      <c r="B2353" s="33" t="s">
        <v>23</v>
      </c>
      <c r="C2353" s="27"/>
      <c r="D2353" s="24"/>
      <c r="E2353" s="24"/>
      <c r="F2353" s="24">
        <f>G2353+H2353+I2353+J2353</f>
        <v>0</v>
      </c>
      <c r="G2353" s="24">
        <v>0</v>
      </c>
      <c r="H2353" s="24">
        <v>0</v>
      </c>
      <c r="I2353" s="24">
        <v>0</v>
      </c>
      <c r="J2353" s="24">
        <v>0</v>
      </c>
      <c r="K2353" s="23"/>
      <c r="L2353" s="24">
        <f t="shared" si="431"/>
        <v>0</v>
      </c>
    </row>
    <row r="2354" spans="1:12" ht="12.75">
      <c r="A2354" s="25"/>
      <c r="B2354" s="33" t="s">
        <v>96</v>
      </c>
      <c r="C2354" s="27"/>
      <c r="D2354" s="24"/>
      <c r="E2354" s="24"/>
      <c r="F2354" s="24">
        <f>G2354+H2354+I2354+J2354</f>
        <v>0</v>
      </c>
      <c r="G2354" s="24"/>
      <c r="H2354" s="24"/>
      <c r="I2354" s="24"/>
      <c r="J2354" s="24"/>
      <c r="K2354" s="23"/>
      <c r="L2354" s="24">
        <f t="shared" si="431"/>
        <v>0</v>
      </c>
    </row>
    <row r="2355" spans="1:12" ht="12.75">
      <c r="A2355" s="25"/>
      <c r="B2355" s="33" t="s">
        <v>97</v>
      </c>
      <c r="C2355" s="27"/>
      <c r="D2355" s="24"/>
      <c r="E2355" s="24"/>
      <c r="F2355" s="24">
        <f>G2355+H2355+I2355+J2355</f>
        <v>0</v>
      </c>
      <c r="G2355" s="24">
        <v>0</v>
      </c>
      <c r="H2355" s="24">
        <v>0</v>
      </c>
      <c r="I2355" s="24">
        <v>0</v>
      </c>
      <c r="J2355" s="24">
        <v>0</v>
      </c>
      <c r="K2355" s="23"/>
      <c r="L2355" s="24">
        <f t="shared" si="431"/>
        <v>0</v>
      </c>
    </row>
    <row r="2356" spans="1:12" ht="22.5">
      <c r="A2356" s="25" t="s">
        <v>24</v>
      </c>
      <c r="B2356" s="34" t="s">
        <v>25</v>
      </c>
      <c r="C2356" s="27"/>
      <c r="D2356" s="24"/>
      <c r="E2356" s="24">
        <f aca="true" t="shared" si="435" ref="E2356:J2356">E2358+E2359+E2360</f>
        <v>0</v>
      </c>
      <c r="F2356" s="24">
        <f t="shared" si="435"/>
        <v>149449.08</v>
      </c>
      <c r="G2356" s="24">
        <f t="shared" si="435"/>
        <v>37362.27</v>
      </c>
      <c r="H2356" s="24">
        <f t="shared" si="435"/>
        <v>37362.27</v>
      </c>
      <c r="I2356" s="24">
        <f t="shared" si="435"/>
        <v>37362.27</v>
      </c>
      <c r="J2356" s="24">
        <f t="shared" si="435"/>
        <v>37362.27</v>
      </c>
      <c r="K2356" s="23"/>
      <c r="L2356" s="24">
        <f t="shared" si="431"/>
        <v>149449.08</v>
      </c>
    </row>
    <row r="2357" spans="1:12" ht="12.75">
      <c r="A2357" s="25"/>
      <c r="B2357" s="33" t="s">
        <v>7</v>
      </c>
      <c r="C2357" s="27"/>
      <c r="D2357" s="24"/>
      <c r="E2357" s="24"/>
      <c r="F2357" s="24"/>
      <c r="G2357" s="24"/>
      <c r="H2357" s="24"/>
      <c r="I2357" s="24"/>
      <c r="J2357" s="24"/>
      <c r="K2357" s="23"/>
      <c r="L2357" s="24">
        <f t="shared" si="431"/>
        <v>0</v>
      </c>
    </row>
    <row r="2358" spans="1:12" ht="14.25">
      <c r="A2358" s="25"/>
      <c r="B2358" s="33" t="s">
        <v>26</v>
      </c>
      <c r="C2358" s="27"/>
      <c r="D2358" s="24"/>
      <c r="E2358" s="24"/>
      <c r="F2358" s="24">
        <f>G2358+H2358+I2358+J2358</f>
        <v>115852</v>
      </c>
      <c r="G2358" s="58">
        <v>28963</v>
      </c>
      <c r="H2358" s="24">
        <v>28963</v>
      </c>
      <c r="I2358" s="24">
        <v>28963</v>
      </c>
      <c r="J2358" s="24">
        <v>28963</v>
      </c>
      <c r="K2358" s="23"/>
      <c r="L2358" s="24">
        <f t="shared" si="431"/>
        <v>115852</v>
      </c>
    </row>
    <row r="2359" spans="1:12" ht="22.5">
      <c r="A2359" s="25"/>
      <c r="B2359" s="33" t="s">
        <v>27</v>
      </c>
      <c r="C2359" s="27"/>
      <c r="D2359" s="24"/>
      <c r="E2359" s="24"/>
      <c r="F2359" s="24">
        <f>G2359+H2359+I2359+J2359</f>
        <v>23170.4</v>
      </c>
      <c r="G2359" s="24">
        <v>5792.6</v>
      </c>
      <c r="H2359" s="24">
        <v>5792.6</v>
      </c>
      <c r="I2359" s="24">
        <v>5792.6</v>
      </c>
      <c r="J2359" s="24">
        <v>5792.6</v>
      </c>
      <c r="K2359" s="23"/>
      <c r="L2359" s="24">
        <f t="shared" si="431"/>
        <v>23170.4</v>
      </c>
    </row>
    <row r="2360" spans="1:12" ht="12.75">
      <c r="A2360" s="25"/>
      <c r="B2360" s="33" t="s">
        <v>97</v>
      </c>
      <c r="C2360" s="27"/>
      <c r="D2360" s="24"/>
      <c r="E2360" s="24"/>
      <c r="F2360" s="24">
        <f>G2360+H2360+I2360+J2360</f>
        <v>10426.68</v>
      </c>
      <c r="G2360" s="24">
        <v>2606.67</v>
      </c>
      <c r="H2360" s="24">
        <v>2606.67</v>
      </c>
      <c r="I2360" s="24">
        <v>2606.67</v>
      </c>
      <c r="J2360" s="24">
        <v>2606.67</v>
      </c>
      <c r="K2360" s="23"/>
      <c r="L2360" s="24">
        <f t="shared" si="431"/>
        <v>10426.68</v>
      </c>
    </row>
    <row r="2361" spans="1:12" ht="25.5">
      <c r="A2361" s="25">
        <v>5.3</v>
      </c>
      <c r="B2361" s="28" t="s">
        <v>85</v>
      </c>
      <c r="C2361" s="27"/>
      <c r="D2361" s="24"/>
      <c r="E2361" s="24">
        <f aca="true" t="shared" si="436" ref="E2361:J2361">E2363+E2364</f>
        <v>0</v>
      </c>
      <c r="F2361" s="24">
        <f t="shared" si="436"/>
        <v>45890.67999999999</v>
      </c>
      <c r="G2361" s="24">
        <f t="shared" si="436"/>
        <v>11315.5</v>
      </c>
      <c r="H2361" s="24">
        <f t="shared" si="436"/>
        <v>11441.24</v>
      </c>
      <c r="I2361" s="24">
        <f t="shared" si="436"/>
        <v>11566.97</v>
      </c>
      <c r="J2361" s="24">
        <f t="shared" si="436"/>
        <v>11566.97</v>
      </c>
      <c r="K2361" s="23"/>
      <c r="L2361" s="24">
        <f t="shared" si="431"/>
        <v>45890.68</v>
      </c>
    </row>
    <row r="2362" spans="1:12" ht="12.75">
      <c r="A2362" s="25"/>
      <c r="B2362" s="28" t="s">
        <v>7</v>
      </c>
      <c r="C2362" s="27"/>
      <c r="D2362" s="24"/>
      <c r="E2362" s="24"/>
      <c r="F2362" s="24"/>
      <c r="G2362" s="24"/>
      <c r="H2362" s="24"/>
      <c r="I2362" s="24"/>
      <c r="J2362" s="24"/>
      <c r="K2362" s="23"/>
      <c r="L2362" s="24">
        <f t="shared" si="431"/>
        <v>0</v>
      </c>
    </row>
    <row r="2363" spans="1:12" ht="12.75">
      <c r="A2363" s="25" t="s">
        <v>88</v>
      </c>
      <c r="B2363" s="32" t="s">
        <v>86</v>
      </c>
      <c r="C2363" s="27"/>
      <c r="D2363" s="24"/>
      <c r="E2363" s="24"/>
      <c r="F2363" s="24">
        <f>G2363+H2363+I2363+J2363</f>
        <v>34009.38</v>
      </c>
      <c r="G2363" s="24">
        <v>8385.87</v>
      </c>
      <c r="H2363" s="24">
        <v>8479.05</v>
      </c>
      <c r="I2363" s="24">
        <v>8572.23</v>
      </c>
      <c r="J2363" s="24">
        <v>8572.23</v>
      </c>
      <c r="K2363" s="23"/>
      <c r="L2363" s="24">
        <f t="shared" si="431"/>
        <v>34009.38</v>
      </c>
    </row>
    <row r="2364" spans="1:12" ht="12.75">
      <c r="A2364" s="25" t="s">
        <v>89</v>
      </c>
      <c r="B2364" s="32" t="s">
        <v>87</v>
      </c>
      <c r="C2364" s="27"/>
      <c r="D2364" s="24"/>
      <c r="E2364" s="24"/>
      <c r="F2364" s="24">
        <f>G2364+H2364+I2364+J2364</f>
        <v>11881.3</v>
      </c>
      <c r="G2364" s="24">
        <v>2929.63</v>
      </c>
      <c r="H2364" s="24">
        <v>2962.19</v>
      </c>
      <c r="I2364" s="24">
        <v>2994.74</v>
      </c>
      <c r="J2364" s="24">
        <v>2994.74</v>
      </c>
      <c r="K2364" s="23"/>
      <c r="L2364" s="24">
        <f t="shared" si="431"/>
        <v>11881.3</v>
      </c>
    </row>
    <row r="2365" spans="1:12" ht="12.75">
      <c r="A2365" s="25">
        <v>5.4</v>
      </c>
      <c r="B2365" s="28" t="s">
        <v>13</v>
      </c>
      <c r="C2365" s="27"/>
      <c r="D2365" s="24"/>
      <c r="E2365" s="24">
        <v>0</v>
      </c>
      <c r="F2365" s="24">
        <f>G2365+H2365+I2365+J2365</f>
        <v>28629.6</v>
      </c>
      <c r="G2365" s="24">
        <v>7157.4</v>
      </c>
      <c r="H2365" s="24">
        <v>7157.4</v>
      </c>
      <c r="I2365" s="24">
        <v>7157.4</v>
      </c>
      <c r="J2365" s="24">
        <v>7157.4</v>
      </c>
      <c r="K2365" s="23"/>
      <c r="L2365" s="24">
        <f t="shared" si="431"/>
        <v>28629.6</v>
      </c>
    </row>
    <row r="2366" spans="1:12" ht="51">
      <c r="A2366" s="25">
        <v>5.5</v>
      </c>
      <c r="B2366" s="28" t="s">
        <v>84</v>
      </c>
      <c r="C2366" s="27"/>
      <c r="D2366" s="24"/>
      <c r="E2366" s="24">
        <f aca="true" t="shared" si="437" ref="E2366:J2366">E2368+E2373</f>
        <v>0</v>
      </c>
      <c r="F2366" s="24">
        <f t="shared" si="437"/>
        <v>275573.65</v>
      </c>
      <c r="G2366" s="24">
        <f t="shared" si="437"/>
        <v>35978.479999999996</v>
      </c>
      <c r="H2366" s="24">
        <f t="shared" si="437"/>
        <v>167638.21000000002</v>
      </c>
      <c r="I2366" s="24">
        <f t="shared" si="437"/>
        <v>35978.479999999996</v>
      </c>
      <c r="J2366" s="24">
        <f t="shared" si="437"/>
        <v>35978.479999999996</v>
      </c>
      <c r="K2366" s="23"/>
      <c r="L2366" s="24">
        <f t="shared" si="431"/>
        <v>275573.64999999997</v>
      </c>
    </row>
    <row r="2367" spans="1:12" ht="12.75">
      <c r="A2367" s="25"/>
      <c r="B2367" s="28" t="s">
        <v>7</v>
      </c>
      <c r="C2367" s="27"/>
      <c r="D2367" s="24"/>
      <c r="E2367" s="24"/>
      <c r="F2367" s="24"/>
      <c r="G2367" s="24"/>
      <c r="H2367" s="24"/>
      <c r="I2367" s="24"/>
      <c r="J2367" s="24"/>
      <c r="K2367" s="23"/>
      <c r="L2367" s="24">
        <f t="shared" si="431"/>
        <v>0</v>
      </c>
    </row>
    <row r="2368" spans="1:12" ht="20.25" customHeight="1">
      <c r="A2368" s="25" t="s">
        <v>45</v>
      </c>
      <c r="B2368" s="34" t="s">
        <v>29</v>
      </c>
      <c r="C2368" s="27"/>
      <c r="D2368" s="24"/>
      <c r="E2368" s="24">
        <f aca="true" t="shared" si="438" ref="E2368:J2368">E2370+E2371+E2372</f>
        <v>0</v>
      </c>
      <c r="F2368" s="24">
        <f t="shared" si="438"/>
        <v>143913.91999999998</v>
      </c>
      <c r="G2368" s="24">
        <f t="shared" si="438"/>
        <v>35978.479999999996</v>
      </c>
      <c r="H2368" s="24">
        <f t="shared" si="438"/>
        <v>35978.479999999996</v>
      </c>
      <c r="I2368" s="24">
        <f t="shared" si="438"/>
        <v>35978.479999999996</v>
      </c>
      <c r="J2368" s="24">
        <f t="shared" si="438"/>
        <v>35978.479999999996</v>
      </c>
      <c r="K2368" s="23"/>
      <c r="L2368" s="24">
        <f t="shared" si="431"/>
        <v>143913.91999999998</v>
      </c>
    </row>
    <row r="2369" spans="1:12" ht="12.75">
      <c r="A2369" s="25"/>
      <c r="B2369" s="33" t="s">
        <v>7</v>
      </c>
      <c r="C2369" s="27"/>
      <c r="D2369" s="24"/>
      <c r="E2369" s="24"/>
      <c r="F2369" s="24"/>
      <c r="G2369" s="24"/>
      <c r="H2369" s="24"/>
      <c r="I2369" s="24"/>
      <c r="J2369" s="24"/>
      <c r="K2369" s="23"/>
      <c r="L2369" s="24">
        <f t="shared" si="431"/>
        <v>0</v>
      </c>
    </row>
    <row r="2370" spans="1:12" ht="14.25">
      <c r="A2370" s="25"/>
      <c r="B2370" s="33" t="s">
        <v>26</v>
      </c>
      <c r="C2370" s="27"/>
      <c r="D2370" s="24"/>
      <c r="E2370" s="24"/>
      <c r="F2370" s="24">
        <f>G2370+H2370+I2370+J2370</f>
        <v>111561.16</v>
      </c>
      <c r="G2370" s="58">
        <v>27890.29</v>
      </c>
      <c r="H2370" s="24">
        <v>27890.29</v>
      </c>
      <c r="I2370" s="24">
        <v>27890.29</v>
      </c>
      <c r="J2370" s="24">
        <v>27890.29</v>
      </c>
      <c r="K2370" s="23"/>
      <c r="L2370" s="24">
        <f t="shared" si="431"/>
        <v>111561.16</v>
      </c>
    </row>
    <row r="2371" spans="1:12" ht="22.5">
      <c r="A2371" s="25"/>
      <c r="B2371" s="33" t="s">
        <v>27</v>
      </c>
      <c r="C2371" s="27"/>
      <c r="D2371" s="24"/>
      <c r="E2371" s="24"/>
      <c r="F2371" s="24">
        <f>G2371+H2371+I2371+J2371</f>
        <v>22312.24</v>
      </c>
      <c r="G2371" s="24">
        <v>5578.06</v>
      </c>
      <c r="H2371" s="24">
        <v>5578.06</v>
      </c>
      <c r="I2371" s="24">
        <v>5578.06</v>
      </c>
      <c r="J2371" s="24">
        <v>5578.06</v>
      </c>
      <c r="K2371" s="23"/>
      <c r="L2371" s="24">
        <f t="shared" si="431"/>
        <v>22312.24</v>
      </c>
    </row>
    <row r="2372" spans="1:12" ht="12.75">
      <c r="A2372" s="25"/>
      <c r="B2372" s="33" t="s">
        <v>97</v>
      </c>
      <c r="C2372" s="27"/>
      <c r="D2372" s="24"/>
      <c r="E2372" s="24"/>
      <c r="F2372" s="24">
        <f>G2372+H2372+I2372+J2372</f>
        <v>10040.52</v>
      </c>
      <c r="G2372" s="24">
        <v>2510.13</v>
      </c>
      <c r="H2372" s="24">
        <v>2510.13</v>
      </c>
      <c r="I2372" s="24">
        <v>2510.13</v>
      </c>
      <c r="J2372" s="24">
        <v>2510.13</v>
      </c>
      <c r="K2372" s="23"/>
      <c r="L2372" s="24">
        <f t="shared" si="431"/>
        <v>10040.52</v>
      </c>
    </row>
    <row r="2373" spans="1:12" ht="47.25" customHeight="1">
      <c r="A2373" s="25" t="s">
        <v>46</v>
      </c>
      <c r="B2373" s="34" t="s">
        <v>92</v>
      </c>
      <c r="C2373" s="27"/>
      <c r="D2373" s="24"/>
      <c r="E2373" s="24">
        <v>0</v>
      </c>
      <c r="F2373" s="24">
        <f>G2373+H2373+I2373+J2373</f>
        <v>131659.73</v>
      </c>
      <c r="G2373" s="24"/>
      <c r="H2373" s="3">
        <v>131659.73</v>
      </c>
      <c r="I2373" s="24"/>
      <c r="J2373" s="24"/>
      <c r="K2373" s="23"/>
      <c r="L2373" s="24">
        <f t="shared" si="431"/>
        <v>131659.73</v>
      </c>
    </row>
    <row r="2374" spans="1:12" ht="63.75">
      <c r="A2374" s="25">
        <v>5.6</v>
      </c>
      <c r="B2374" s="28" t="s">
        <v>81</v>
      </c>
      <c r="C2374" s="27"/>
      <c r="D2374" s="24"/>
      <c r="E2374" s="24">
        <f aca="true" t="shared" si="439" ref="E2374:J2374">E2376+E2381+E2382+E2383+E2384+E2385+E2386</f>
        <v>0</v>
      </c>
      <c r="F2374" s="24">
        <f t="shared" si="439"/>
        <v>147701.16</v>
      </c>
      <c r="G2374" s="24">
        <f t="shared" si="439"/>
        <v>36925.29</v>
      </c>
      <c r="H2374" s="24">
        <f t="shared" si="439"/>
        <v>36925.29</v>
      </c>
      <c r="I2374" s="24">
        <f t="shared" si="439"/>
        <v>36925.29</v>
      </c>
      <c r="J2374" s="24">
        <f t="shared" si="439"/>
        <v>36925.29</v>
      </c>
      <c r="K2374" s="23"/>
      <c r="L2374" s="24">
        <f t="shared" si="431"/>
        <v>147701.16</v>
      </c>
    </row>
    <row r="2375" spans="1:12" ht="12.75">
      <c r="A2375" s="25"/>
      <c r="B2375" s="28" t="s">
        <v>7</v>
      </c>
      <c r="C2375" s="27"/>
      <c r="D2375" s="24"/>
      <c r="E2375" s="24"/>
      <c r="F2375" s="24"/>
      <c r="G2375" s="24"/>
      <c r="H2375" s="24"/>
      <c r="I2375" s="24"/>
      <c r="J2375" s="24"/>
      <c r="K2375" s="23"/>
      <c r="L2375" s="24">
        <f t="shared" si="431"/>
        <v>0</v>
      </c>
    </row>
    <row r="2376" spans="1:12" ht="33.75">
      <c r="A2376" s="25" t="s">
        <v>47</v>
      </c>
      <c r="B2376" s="32" t="s">
        <v>95</v>
      </c>
      <c r="C2376" s="27"/>
      <c r="D2376" s="24"/>
      <c r="E2376" s="24">
        <f aca="true" t="shared" si="440" ref="E2376:J2376">E2378+E2379+E2380</f>
        <v>0</v>
      </c>
      <c r="F2376" s="24">
        <f t="shared" si="440"/>
        <v>147701.16</v>
      </c>
      <c r="G2376" s="24">
        <f t="shared" si="440"/>
        <v>36925.29</v>
      </c>
      <c r="H2376" s="24">
        <f t="shared" si="440"/>
        <v>36925.29</v>
      </c>
      <c r="I2376" s="24">
        <f t="shared" si="440"/>
        <v>36925.29</v>
      </c>
      <c r="J2376" s="24">
        <f t="shared" si="440"/>
        <v>36925.29</v>
      </c>
      <c r="K2376" s="23"/>
      <c r="L2376" s="24">
        <f t="shared" si="431"/>
        <v>147701.16</v>
      </c>
    </row>
    <row r="2377" spans="1:12" ht="12.75">
      <c r="A2377" s="25"/>
      <c r="B2377" s="33" t="s">
        <v>7</v>
      </c>
      <c r="C2377" s="27"/>
      <c r="D2377" s="24"/>
      <c r="E2377" s="24"/>
      <c r="F2377" s="24"/>
      <c r="G2377" s="24"/>
      <c r="H2377" s="24"/>
      <c r="I2377" s="24"/>
      <c r="J2377" s="24"/>
      <c r="K2377" s="23"/>
      <c r="L2377" s="24">
        <f t="shared" si="431"/>
        <v>0</v>
      </c>
    </row>
    <row r="2378" spans="1:12" ht="22.5">
      <c r="A2378" s="25"/>
      <c r="B2378" s="33" t="s">
        <v>90</v>
      </c>
      <c r="C2378" s="27"/>
      <c r="D2378" s="24"/>
      <c r="E2378" s="24"/>
      <c r="F2378" s="24">
        <f aca="true" t="shared" si="441" ref="F2378:F2387">G2378+H2378+I2378+J2378</f>
        <v>113791.32</v>
      </c>
      <c r="G2378" s="58">
        <v>28447.83</v>
      </c>
      <c r="H2378" s="58">
        <v>28447.83</v>
      </c>
      <c r="I2378" s="58">
        <v>28447.83</v>
      </c>
      <c r="J2378" s="58">
        <v>28447.83</v>
      </c>
      <c r="K2378" s="23"/>
      <c r="L2378" s="24">
        <f t="shared" si="431"/>
        <v>113791.32</v>
      </c>
    </row>
    <row r="2379" spans="1:12" ht="22.5">
      <c r="A2379" s="25"/>
      <c r="B2379" s="33" t="s">
        <v>23</v>
      </c>
      <c r="C2379" s="27"/>
      <c r="D2379" s="24"/>
      <c r="E2379" s="24"/>
      <c r="F2379" s="24">
        <f t="shared" si="441"/>
        <v>22758.28</v>
      </c>
      <c r="G2379" s="24">
        <v>5689.57</v>
      </c>
      <c r="H2379" s="58">
        <v>5689.57</v>
      </c>
      <c r="I2379" s="58">
        <v>5689.57</v>
      </c>
      <c r="J2379" s="58">
        <v>5689.57</v>
      </c>
      <c r="K2379" s="23"/>
      <c r="L2379" s="24">
        <f t="shared" si="431"/>
        <v>22758.28</v>
      </c>
    </row>
    <row r="2380" spans="1:12" ht="14.25">
      <c r="A2380" s="25"/>
      <c r="B2380" s="33" t="s">
        <v>97</v>
      </c>
      <c r="C2380" s="27"/>
      <c r="D2380" s="24"/>
      <c r="E2380" s="24"/>
      <c r="F2380" s="24">
        <f t="shared" si="441"/>
        <v>11151.56</v>
      </c>
      <c r="G2380" s="24">
        <v>2787.89</v>
      </c>
      <c r="H2380" s="58">
        <v>2787.89</v>
      </c>
      <c r="I2380" s="58">
        <v>2787.89</v>
      </c>
      <c r="J2380" s="58">
        <v>2787.89</v>
      </c>
      <c r="K2380" s="23"/>
      <c r="L2380" s="24">
        <f t="shared" si="431"/>
        <v>11151.56</v>
      </c>
    </row>
    <row r="2381" spans="1:12" ht="22.5">
      <c r="A2381" s="25" t="s">
        <v>48</v>
      </c>
      <c r="B2381" s="32" t="s">
        <v>91</v>
      </c>
      <c r="C2381" s="27"/>
      <c r="D2381" s="24"/>
      <c r="E2381" s="24">
        <v>0</v>
      </c>
      <c r="F2381" s="24">
        <f t="shared" si="441"/>
        <v>0</v>
      </c>
      <c r="G2381" s="24"/>
      <c r="H2381" s="24"/>
      <c r="I2381" s="24"/>
      <c r="J2381" s="24"/>
      <c r="K2381" s="23"/>
      <c r="L2381" s="24">
        <f t="shared" si="431"/>
        <v>0</v>
      </c>
    </row>
    <row r="2382" spans="1:12" ht="12.75">
      <c r="A2382" s="25" t="s">
        <v>49</v>
      </c>
      <c r="B2382" s="34" t="s">
        <v>30</v>
      </c>
      <c r="C2382" s="27"/>
      <c r="D2382" s="24"/>
      <c r="E2382" s="24">
        <v>0</v>
      </c>
      <c r="F2382" s="24">
        <f t="shared" si="441"/>
        <v>0</v>
      </c>
      <c r="G2382" s="24"/>
      <c r="H2382" s="24"/>
      <c r="I2382" s="24"/>
      <c r="J2382" s="24"/>
      <c r="K2382" s="23"/>
      <c r="L2382" s="24">
        <f t="shared" si="431"/>
        <v>0</v>
      </c>
    </row>
    <row r="2383" spans="1:12" ht="12.75">
      <c r="A2383" s="25" t="s">
        <v>50</v>
      </c>
      <c r="B2383" s="30" t="s">
        <v>31</v>
      </c>
      <c r="C2383" s="27"/>
      <c r="D2383" s="24"/>
      <c r="E2383" s="24">
        <v>0</v>
      </c>
      <c r="F2383" s="24">
        <f t="shared" si="441"/>
        <v>0</v>
      </c>
      <c r="G2383" s="24">
        <v>0</v>
      </c>
      <c r="H2383" s="24">
        <v>0</v>
      </c>
      <c r="I2383" s="24">
        <v>0</v>
      </c>
      <c r="J2383" s="24">
        <v>0</v>
      </c>
      <c r="K2383" s="23"/>
      <c r="L2383" s="24">
        <f t="shared" si="431"/>
        <v>0</v>
      </c>
    </row>
    <row r="2384" spans="1:12" ht="12.75">
      <c r="A2384" s="25" t="s">
        <v>80</v>
      </c>
      <c r="B2384" s="34" t="s">
        <v>32</v>
      </c>
      <c r="C2384" s="27"/>
      <c r="D2384" s="24"/>
      <c r="E2384" s="24">
        <v>0</v>
      </c>
      <c r="F2384" s="24">
        <f t="shared" si="441"/>
        <v>0</v>
      </c>
      <c r="G2384" s="24">
        <v>0</v>
      </c>
      <c r="H2384" s="24">
        <v>0</v>
      </c>
      <c r="I2384" s="24">
        <v>0</v>
      </c>
      <c r="J2384" s="24">
        <v>0</v>
      </c>
      <c r="K2384" s="23"/>
      <c r="L2384" s="24">
        <f t="shared" si="431"/>
        <v>0</v>
      </c>
    </row>
    <row r="2385" spans="1:12" ht="12.75">
      <c r="A2385" s="25" t="s">
        <v>82</v>
      </c>
      <c r="B2385" s="34" t="s">
        <v>33</v>
      </c>
      <c r="C2385" s="27"/>
      <c r="D2385" s="24"/>
      <c r="E2385" s="24">
        <v>0</v>
      </c>
      <c r="F2385" s="24">
        <f t="shared" si="441"/>
        <v>0</v>
      </c>
      <c r="G2385" s="24">
        <v>0</v>
      </c>
      <c r="H2385" s="24">
        <v>0</v>
      </c>
      <c r="I2385" s="24">
        <v>0</v>
      </c>
      <c r="J2385" s="24">
        <v>0</v>
      </c>
      <c r="K2385" s="23"/>
      <c r="L2385" s="24">
        <f t="shared" si="431"/>
        <v>0</v>
      </c>
    </row>
    <row r="2386" spans="1:12" ht="12.75">
      <c r="A2386" s="25" t="s">
        <v>83</v>
      </c>
      <c r="B2386" s="35" t="s">
        <v>67</v>
      </c>
      <c r="C2386" s="27"/>
      <c r="D2386" s="24"/>
      <c r="E2386" s="24">
        <v>0</v>
      </c>
      <c r="F2386" s="24">
        <f t="shared" si="441"/>
        <v>0</v>
      </c>
      <c r="G2386" s="24"/>
      <c r="H2386" s="24"/>
      <c r="I2386" s="24"/>
      <c r="J2386" s="24"/>
      <c r="K2386" s="23"/>
      <c r="L2386" s="24">
        <f t="shared" si="431"/>
        <v>0</v>
      </c>
    </row>
    <row r="2387" spans="1:12" ht="63.75">
      <c r="A2387" s="25">
        <v>5.7</v>
      </c>
      <c r="B2387" s="28" t="s">
        <v>14</v>
      </c>
      <c r="C2387" s="27"/>
      <c r="D2387" s="24"/>
      <c r="E2387" s="24">
        <v>0</v>
      </c>
      <c r="F2387" s="24">
        <f t="shared" si="441"/>
        <v>0</v>
      </c>
      <c r="G2387" s="24"/>
      <c r="H2387" s="24"/>
      <c r="I2387" s="24"/>
      <c r="J2387" s="24"/>
      <c r="K2387" s="23"/>
      <c r="L2387" s="24">
        <f t="shared" si="431"/>
        <v>0</v>
      </c>
    </row>
    <row r="2388" spans="1:12" ht="51">
      <c r="A2388" s="25">
        <v>5.8</v>
      </c>
      <c r="B2388" s="28" t="s">
        <v>79</v>
      </c>
      <c r="C2388" s="27"/>
      <c r="D2388" s="24"/>
      <c r="E2388" s="24">
        <f aca="true" t="shared" si="442" ref="E2388:J2388">E2390+E2391+E2392+E2393</f>
        <v>0</v>
      </c>
      <c r="F2388" s="24">
        <f t="shared" si="442"/>
        <v>0</v>
      </c>
      <c r="G2388" s="24">
        <f t="shared" si="442"/>
        <v>0</v>
      </c>
      <c r="H2388" s="24">
        <f t="shared" si="442"/>
        <v>0</v>
      </c>
      <c r="I2388" s="24">
        <f t="shared" si="442"/>
        <v>0</v>
      </c>
      <c r="J2388" s="24">
        <f t="shared" si="442"/>
        <v>0</v>
      </c>
      <c r="K2388" s="23"/>
      <c r="L2388" s="24">
        <f t="shared" si="431"/>
        <v>0</v>
      </c>
    </row>
    <row r="2389" spans="1:12" ht="12.75">
      <c r="A2389" s="25"/>
      <c r="B2389" s="28" t="s">
        <v>7</v>
      </c>
      <c r="C2389" s="27"/>
      <c r="D2389" s="24"/>
      <c r="E2389" s="24"/>
      <c r="F2389" s="24"/>
      <c r="G2389" s="24"/>
      <c r="H2389" s="24"/>
      <c r="I2389" s="24"/>
      <c r="J2389" s="24"/>
      <c r="K2389" s="23"/>
      <c r="L2389" s="24">
        <f t="shared" si="431"/>
        <v>0</v>
      </c>
    </row>
    <row r="2390" spans="1:12" ht="12.75">
      <c r="A2390" s="25" t="s">
        <v>51</v>
      </c>
      <c r="B2390" s="36" t="s">
        <v>34</v>
      </c>
      <c r="C2390" s="27"/>
      <c r="D2390" s="24"/>
      <c r="E2390" s="24">
        <v>0</v>
      </c>
      <c r="F2390" s="24">
        <f>G2390+H2390+I2390+J2390</f>
        <v>0</v>
      </c>
      <c r="G2390" s="24"/>
      <c r="H2390" s="24"/>
      <c r="I2390" s="24"/>
      <c r="J2390" s="24"/>
      <c r="K2390" s="23"/>
      <c r="L2390" s="24">
        <f t="shared" si="431"/>
        <v>0</v>
      </c>
    </row>
    <row r="2391" spans="1:12" ht="12.75">
      <c r="A2391" s="25" t="s">
        <v>52</v>
      </c>
      <c r="B2391" s="36" t="s">
        <v>35</v>
      </c>
      <c r="C2391" s="27"/>
      <c r="D2391" s="24"/>
      <c r="E2391" s="24">
        <v>0</v>
      </c>
      <c r="F2391" s="24">
        <f>G2391+H2391+I2391+J2391</f>
        <v>0</v>
      </c>
      <c r="G2391" s="24"/>
      <c r="H2391" s="24"/>
      <c r="I2391" s="24"/>
      <c r="J2391" s="24"/>
      <c r="K2391" s="23"/>
      <c r="L2391" s="24">
        <f t="shared" si="431"/>
        <v>0</v>
      </c>
    </row>
    <row r="2392" spans="1:12" ht="12.75">
      <c r="A2392" s="25" t="s">
        <v>53</v>
      </c>
      <c r="B2392" s="36" t="s">
        <v>36</v>
      </c>
      <c r="C2392" s="27"/>
      <c r="D2392" s="24"/>
      <c r="E2392" s="24">
        <v>0</v>
      </c>
      <c r="F2392" s="24">
        <f>G2392+H2392+I2392+J2392</f>
        <v>0</v>
      </c>
      <c r="G2392" s="24"/>
      <c r="H2392" s="24"/>
      <c r="I2392" s="24"/>
      <c r="J2392" s="24"/>
      <c r="K2392" s="23"/>
      <c r="L2392" s="24">
        <f t="shared" si="431"/>
        <v>0</v>
      </c>
    </row>
    <row r="2393" spans="1:12" ht="12.75">
      <c r="A2393" s="25" t="s">
        <v>78</v>
      </c>
      <c r="B2393" s="35" t="s">
        <v>67</v>
      </c>
      <c r="C2393" s="27"/>
      <c r="D2393" s="24"/>
      <c r="E2393" s="24">
        <v>0</v>
      </c>
      <c r="F2393" s="24">
        <f>G2393+H2393+I2393+J2393</f>
        <v>0</v>
      </c>
      <c r="G2393" s="24"/>
      <c r="H2393" s="24"/>
      <c r="I2393" s="24"/>
      <c r="J2393" s="24"/>
      <c r="K2393" s="23"/>
      <c r="L2393" s="24">
        <f t="shared" si="431"/>
        <v>0</v>
      </c>
    </row>
    <row r="2394" spans="1:12" ht="38.25">
      <c r="A2394" s="25">
        <v>5.9</v>
      </c>
      <c r="B2394" s="28" t="s">
        <v>76</v>
      </c>
      <c r="C2394" s="27"/>
      <c r="D2394" s="24"/>
      <c r="E2394" s="24">
        <f aca="true" t="shared" si="443" ref="E2394:J2394">E2396+E2397+E2398</f>
        <v>0</v>
      </c>
      <c r="F2394" s="24">
        <f t="shared" si="443"/>
        <v>0</v>
      </c>
      <c r="G2394" s="24">
        <f t="shared" si="443"/>
        <v>0</v>
      </c>
      <c r="H2394" s="24">
        <f t="shared" si="443"/>
        <v>0</v>
      </c>
      <c r="I2394" s="24">
        <f t="shared" si="443"/>
        <v>0</v>
      </c>
      <c r="J2394" s="24">
        <f t="shared" si="443"/>
        <v>0</v>
      </c>
      <c r="K2394" s="23"/>
      <c r="L2394" s="24">
        <f t="shared" si="431"/>
        <v>0</v>
      </c>
    </row>
    <row r="2395" spans="1:12" ht="12.75">
      <c r="A2395" s="25"/>
      <c r="B2395" s="28" t="s">
        <v>7</v>
      </c>
      <c r="C2395" s="27"/>
      <c r="D2395" s="24"/>
      <c r="E2395" s="24"/>
      <c r="F2395" s="24"/>
      <c r="G2395" s="24"/>
      <c r="H2395" s="24"/>
      <c r="I2395" s="24"/>
      <c r="J2395" s="24"/>
      <c r="K2395" s="23"/>
      <c r="L2395" s="24">
        <f t="shared" si="431"/>
        <v>0</v>
      </c>
    </row>
    <row r="2396" spans="1:12" ht="12.75">
      <c r="A2396" s="25" t="s">
        <v>54</v>
      </c>
      <c r="B2396" s="34" t="s">
        <v>37</v>
      </c>
      <c r="C2396" s="27"/>
      <c r="D2396" s="24"/>
      <c r="E2396" s="24">
        <v>0</v>
      </c>
      <c r="F2396" s="24">
        <f>G2396+H2396+I2396+J2396</f>
        <v>0</v>
      </c>
      <c r="G2396" s="24"/>
      <c r="H2396" s="24"/>
      <c r="I2396" s="24"/>
      <c r="J2396" s="24"/>
      <c r="K2396" s="23"/>
      <c r="L2396" s="24">
        <f t="shared" si="431"/>
        <v>0</v>
      </c>
    </row>
    <row r="2397" spans="1:12" ht="12.75">
      <c r="A2397" s="25" t="s">
        <v>55</v>
      </c>
      <c r="B2397" s="34" t="s">
        <v>38</v>
      </c>
      <c r="C2397" s="27"/>
      <c r="D2397" s="24"/>
      <c r="E2397" s="24">
        <v>0</v>
      </c>
      <c r="F2397" s="24">
        <f>G2397+H2397+I2397+J2397</f>
        <v>0</v>
      </c>
      <c r="G2397" s="24"/>
      <c r="H2397" s="24"/>
      <c r="I2397" s="24"/>
      <c r="J2397" s="24"/>
      <c r="K2397" s="23"/>
      <c r="L2397" s="24">
        <f t="shared" si="431"/>
        <v>0</v>
      </c>
    </row>
    <row r="2398" spans="1:12" ht="12.75">
      <c r="A2398" s="25" t="s">
        <v>77</v>
      </c>
      <c r="B2398" s="35" t="s">
        <v>67</v>
      </c>
      <c r="C2398" s="27"/>
      <c r="D2398" s="24"/>
      <c r="E2398" s="24">
        <v>0</v>
      </c>
      <c r="F2398" s="24">
        <f>G2398+H2398+I2398+J2398</f>
        <v>0</v>
      </c>
      <c r="G2398" s="24"/>
      <c r="H2398" s="24"/>
      <c r="I2398" s="24"/>
      <c r="J2398" s="24"/>
      <c r="K2398" s="23"/>
      <c r="L2398" s="24">
        <f t="shared" si="431"/>
        <v>0</v>
      </c>
    </row>
    <row r="2399" spans="1:12" ht="51">
      <c r="A2399" s="37">
        <v>5.1</v>
      </c>
      <c r="B2399" s="28" t="s">
        <v>74</v>
      </c>
      <c r="C2399" s="27"/>
      <c r="D2399" s="24"/>
      <c r="E2399" s="24">
        <f aca="true" t="shared" si="444" ref="E2399:J2399">E2401+E2402+E2403</f>
        <v>0</v>
      </c>
      <c r="F2399" s="24">
        <f t="shared" si="444"/>
        <v>33857.74</v>
      </c>
      <c r="G2399" s="24">
        <f t="shared" si="444"/>
        <v>33857.74</v>
      </c>
      <c r="H2399" s="24">
        <f t="shared" si="444"/>
        <v>0</v>
      </c>
      <c r="I2399" s="24">
        <f t="shared" si="444"/>
        <v>0</v>
      </c>
      <c r="J2399" s="24">
        <f t="shared" si="444"/>
        <v>0</v>
      </c>
      <c r="K2399" s="23"/>
      <c r="L2399" s="24">
        <f t="shared" si="431"/>
        <v>33857.74</v>
      </c>
    </row>
    <row r="2400" spans="1:12" ht="12.75">
      <c r="A2400" s="37"/>
      <c r="B2400" s="28" t="s">
        <v>7</v>
      </c>
      <c r="C2400" s="27"/>
      <c r="D2400" s="24"/>
      <c r="E2400" s="24"/>
      <c r="F2400" s="24"/>
      <c r="G2400" s="24"/>
      <c r="H2400" s="24"/>
      <c r="I2400" s="24"/>
      <c r="J2400" s="24"/>
      <c r="K2400" s="23"/>
      <c r="L2400" s="24">
        <f t="shared" si="431"/>
        <v>0</v>
      </c>
    </row>
    <row r="2401" spans="1:12" ht="22.5">
      <c r="A2401" s="37" t="s">
        <v>56</v>
      </c>
      <c r="B2401" s="38" t="s">
        <v>98</v>
      </c>
      <c r="C2401" s="27"/>
      <c r="D2401" s="24"/>
      <c r="E2401" s="24">
        <v>0</v>
      </c>
      <c r="F2401" s="24">
        <f>G2401+H2401+I2401+J2401</f>
        <v>33857.74</v>
      </c>
      <c r="G2401" s="24">
        <v>33857.74</v>
      </c>
      <c r="H2401" s="24"/>
      <c r="I2401" s="24"/>
      <c r="J2401" s="24"/>
      <c r="K2401" s="23"/>
      <c r="L2401" s="24">
        <f t="shared" si="431"/>
        <v>33857.74</v>
      </c>
    </row>
    <row r="2402" spans="1:12" ht="22.5">
      <c r="A2402" s="37" t="s">
        <v>75</v>
      </c>
      <c r="B2402" s="34" t="s">
        <v>39</v>
      </c>
      <c r="C2402" s="27"/>
      <c r="D2402" s="24"/>
      <c r="E2402" s="24">
        <v>0</v>
      </c>
      <c r="F2402" s="24">
        <f>G2402+H2402+I2402+J2402</f>
        <v>0</v>
      </c>
      <c r="G2402" s="24"/>
      <c r="H2402" s="24"/>
      <c r="I2402" s="24"/>
      <c r="J2402" s="24"/>
      <c r="K2402" s="23"/>
      <c r="L2402" s="24">
        <f t="shared" si="431"/>
        <v>0</v>
      </c>
    </row>
    <row r="2403" spans="1:12" ht="12.75">
      <c r="A2403" s="37" t="s">
        <v>99</v>
      </c>
      <c r="B2403" s="35" t="s">
        <v>67</v>
      </c>
      <c r="C2403" s="27"/>
      <c r="D2403" s="24"/>
      <c r="E2403" s="24">
        <v>0</v>
      </c>
      <c r="F2403" s="24">
        <f>G2403+H2403+I2403+J2403</f>
        <v>0</v>
      </c>
      <c r="G2403" s="24"/>
      <c r="H2403" s="24"/>
      <c r="I2403" s="24"/>
      <c r="J2403" s="24"/>
      <c r="K2403" s="23"/>
      <c r="L2403" s="24">
        <f t="shared" si="431"/>
        <v>0</v>
      </c>
    </row>
    <row r="2404" spans="1:12" ht="38.25">
      <c r="A2404" s="37">
        <v>5.11</v>
      </c>
      <c r="B2404" s="28" t="s">
        <v>69</v>
      </c>
      <c r="C2404" s="27"/>
      <c r="D2404" s="24"/>
      <c r="E2404" s="24">
        <f aca="true" t="shared" si="445" ref="E2404:J2404">E2406+E2407</f>
        <v>0</v>
      </c>
      <c r="F2404" s="24">
        <f t="shared" si="445"/>
        <v>13689.6</v>
      </c>
      <c r="G2404" s="24">
        <f t="shared" si="445"/>
        <v>3422.4</v>
      </c>
      <c r="H2404" s="24">
        <f t="shared" si="445"/>
        <v>3422.4</v>
      </c>
      <c r="I2404" s="24">
        <f t="shared" si="445"/>
        <v>3422.4</v>
      </c>
      <c r="J2404" s="24">
        <f t="shared" si="445"/>
        <v>3422.4</v>
      </c>
      <c r="K2404" s="23"/>
      <c r="L2404" s="24">
        <f t="shared" si="431"/>
        <v>13689.6</v>
      </c>
    </row>
    <row r="2405" spans="1:12" ht="12.75">
      <c r="A2405" s="37"/>
      <c r="B2405" s="28" t="s">
        <v>7</v>
      </c>
      <c r="C2405" s="27"/>
      <c r="D2405" s="24"/>
      <c r="E2405" s="24"/>
      <c r="F2405" s="24"/>
      <c r="G2405" s="24"/>
      <c r="H2405" s="24"/>
      <c r="I2405" s="24"/>
      <c r="J2405" s="24"/>
      <c r="K2405" s="23"/>
      <c r="L2405" s="24">
        <f t="shared" si="431"/>
        <v>0</v>
      </c>
    </row>
    <row r="2406" spans="1:12" ht="12.75">
      <c r="A2406" s="37" t="s">
        <v>70</v>
      </c>
      <c r="B2406" s="32" t="s">
        <v>73</v>
      </c>
      <c r="C2406" s="27"/>
      <c r="D2406" s="24"/>
      <c r="E2406" s="24">
        <v>0</v>
      </c>
      <c r="F2406" s="24">
        <f>G2406+H2406+I2406+J2406</f>
        <v>13689.6</v>
      </c>
      <c r="G2406" s="24">
        <v>3422.4</v>
      </c>
      <c r="H2406" s="24">
        <v>3422.4</v>
      </c>
      <c r="I2406" s="24">
        <v>3422.4</v>
      </c>
      <c r="J2406" s="24">
        <v>3422.4</v>
      </c>
      <c r="K2406" s="23"/>
      <c r="L2406" s="24">
        <f aca="true" t="shared" si="446" ref="L2406:L2418">G2406+H2406+I2406+J2406</f>
        <v>13689.6</v>
      </c>
    </row>
    <row r="2407" spans="1:12" ht="12.75">
      <c r="A2407" s="37" t="s">
        <v>71</v>
      </c>
      <c r="B2407" s="32" t="s">
        <v>72</v>
      </c>
      <c r="C2407" s="27"/>
      <c r="D2407" s="24"/>
      <c r="E2407" s="24">
        <v>0</v>
      </c>
      <c r="F2407" s="24">
        <f>G2407+H2407+I2407+J2407</f>
        <v>0</v>
      </c>
      <c r="G2407" s="24"/>
      <c r="H2407" s="24"/>
      <c r="I2407" s="24"/>
      <c r="J2407" s="24"/>
      <c r="K2407" s="23"/>
      <c r="L2407" s="24">
        <f t="shared" si="446"/>
        <v>0</v>
      </c>
    </row>
    <row r="2408" spans="1:12" ht="51">
      <c r="A2408" s="37">
        <v>5.12</v>
      </c>
      <c r="B2408" s="28" t="s">
        <v>15</v>
      </c>
      <c r="C2408" s="27"/>
      <c r="D2408" s="24"/>
      <c r="E2408" s="24">
        <v>0</v>
      </c>
      <c r="F2408" s="24">
        <f>G2408+H2408+I2408+J2408</f>
        <v>718.1999999999999</v>
      </c>
      <c r="G2408" s="24">
        <v>364.79999999999995</v>
      </c>
      <c r="H2408" s="24">
        <v>114</v>
      </c>
      <c r="I2408" s="59">
        <v>114</v>
      </c>
      <c r="J2408" s="59">
        <v>125.4</v>
      </c>
      <c r="K2408" s="23"/>
      <c r="L2408" s="24">
        <f t="shared" si="446"/>
        <v>718.1999999999999</v>
      </c>
    </row>
    <row r="2409" spans="1:12" ht="25.5">
      <c r="A2409" s="37">
        <v>5.13</v>
      </c>
      <c r="B2409" s="28" t="s">
        <v>16</v>
      </c>
      <c r="C2409" s="27"/>
      <c r="D2409" s="24"/>
      <c r="E2409" s="24">
        <v>0</v>
      </c>
      <c r="F2409" s="24">
        <f>G2409+H2409+I2409+J2409</f>
        <v>44064.009999999995</v>
      </c>
      <c r="G2409" s="24">
        <v>12710.15</v>
      </c>
      <c r="H2409" s="24">
        <v>10451.33</v>
      </c>
      <c r="I2409" s="59">
        <v>10451.33</v>
      </c>
      <c r="J2409" s="59">
        <v>10451.2</v>
      </c>
      <c r="K2409" s="23"/>
      <c r="L2409" s="24">
        <f t="shared" si="446"/>
        <v>44064.009999999995</v>
      </c>
    </row>
    <row r="2410" spans="1:12" ht="38.25">
      <c r="A2410" s="37">
        <v>5.14</v>
      </c>
      <c r="B2410" s="28" t="s">
        <v>68</v>
      </c>
      <c r="C2410" s="27"/>
      <c r="D2410" s="24"/>
      <c r="E2410" s="24">
        <f>E2412+E2413+E2414+E2415+E2416+E2417</f>
        <v>0</v>
      </c>
      <c r="F2410" s="24">
        <f>F2412+F2413+F2414+F2415+F2416+F2417+F2418</f>
        <v>10626.44</v>
      </c>
      <c r="G2410" s="24">
        <f>G2412+G2413+G2414+G2415+G2416+G2417+G2418</f>
        <v>2656.61</v>
      </c>
      <c r="H2410" s="24">
        <f>H2412+H2413+H2414+H2415+H2416+H2417+H2418</f>
        <v>2656.61</v>
      </c>
      <c r="I2410" s="24">
        <f>I2412+I2413+I2414+I2415+I2416+I2417+I2418</f>
        <v>2656.61</v>
      </c>
      <c r="J2410" s="24">
        <f>J2412+J2413+J2414+J2415+J2416+J2417+J2418</f>
        <v>2656.61</v>
      </c>
      <c r="K2410" s="23"/>
      <c r="L2410" s="24">
        <f t="shared" si="446"/>
        <v>10626.44</v>
      </c>
    </row>
    <row r="2411" spans="1:12" ht="14.25">
      <c r="A2411" s="37"/>
      <c r="B2411" s="28" t="s">
        <v>7</v>
      </c>
      <c r="C2411" s="27"/>
      <c r="D2411" s="24"/>
      <c r="E2411" s="24"/>
      <c r="F2411" s="24"/>
      <c r="G2411" s="24"/>
      <c r="H2411" s="24"/>
      <c r="I2411" s="24"/>
      <c r="J2411" s="59"/>
      <c r="K2411" s="23"/>
      <c r="L2411" s="24">
        <f t="shared" si="446"/>
        <v>0</v>
      </c>
    </row>
    <row r="2412" spans="1:12" ht="12.75">
      <c r="A2412" s="37" t="s">
        <v>57</v>
      </c>
      <c r="B2412" s="34" t="s">
        <v>40</v>
      </c>
      <c r="C2412" s="27"/>
      <c r="D2412" s="24"/>
      <c r="E2412" s="24">
        <v>0</v>
      </c>
      <c r="F2412" s="24">
        <f aca="true" t="shared" si="447" ref="F2412:F2417">G2412+H2412+I2412+J2412</f>
        <v>3645.88</v>
      </c>
      <c r="G2412" s="24">
        <v>911.47</v>
      </c>
      <c r="H2412" s="24">
        <v>911.47</v>
      </c>
      <c r="I2412" s="24">
        <v>911.47</v>
      </c>
      <c r="J2412" s="24">
        <v>911.47</v>
      </c>
      <c r="K2412" s="23"/>
      <c r="L2412" s="24">
        <f t="shared" si="446"/>
        <v>3645.88</v>
      </c>
    </row>
    <row r="2413" spans="1:12" ht="12.75">
      <c r="A2413" s="37" t="s">
        <v>58</v>
      </c>
      <c r="B2413" s="34" t="s">
        <v>41</v>
      </c>
      <c r="C2413" s="27"/>
      <c r="D2413" s="24"/>
      <c r="E2413" s="24">
        <v>0</v>
      </c>
      <c r="F2413" s="24">
        <f t="shared" si="447"/>
        <v>0</v>
      </c>
      <c r="G2413" s="24"/>
      <c r="H2413" s="24"/>
      <c r="I2413" s="24"/>
      <c r="J2413" s="24"/>
      <c r="K2413" s="23"/>
      <c r="L2413" s="24">
        <f t="shared" si="446"/>
        <v>0</v>
      </c>
    </row>
    <row r="2414" spans="1:12" ht="12.75">
      <c r="A2414" s="37" t="s">
        <v>59</v>
      </c>
      <c r="B2414" s="34" t="s">
        <v>42</v>
      </c>
      <c r="C2414" s="27"/>
      <c r="D2414" s="24"/>
      <c r="E2414" s="24">
        <v>0</v>
      </c>
      <c r="F2414" s="24">
        <f t="shared" si="447"/>
        <v>0</v>
      </c>
      <c r="G2414" s="24"/>
      <c r="H2414" s="24"/>
      <c r="I2414" s="24"/>
      <c r="J2414" s="24"/>
      <c r="K2414" s="23"/>
      <c r="L2414" s="24">
        <f t="shared" si="446"/>
        <v>0</v>
      </c>
    </row>
    <row r="2415" spans="1:12" ht="12.75">
      <c r="A2415" s="37" t="s">
        <v>62</v>
      </c>
      <c r="B2415" s="39" t="s">
        <v>64</v>
      </c>
      <c r="C2415" s="27"/>
      <c r="D2415" s="40"/>
      <c r="E2415" s="40">
        <v>0</v>
      </c>
      <c r="F2415" s="24">
        <f t="shared" si="447"/>
        <v>0</v>
      </c>
      <c r="G2415" s="24"/>
      <c r="H2415" s="24"/>
      <c r="I2415" s="24"/>
      <c r="J2415" s="24"/>
      <c r="K2415" s="23"/>
      <c r="L2415" s="24">
        <f t="shared" si="446"/>
        <v>0</v>
      </c>
    </row>
    <row r="2416" spans="1:12" ht="12.75">
      <c r="A2416" s="37" t="s">
        <v>63</v>
      </c>
      <c r="B2416" s="39" t="s">
        <v>65</v>
      </c>
      <c r="C2416" s="27"/>
      <c r="D2416" s="40"/>
      <c r="E2416" s="40">
        <v>0</v>
      </c>
      <c r="F2416" s="24">
        <f t="shared" si="447"/>
        <v>0</v>
      </c>
      <c r="G2416" s="24"/>
      <c r="H2416" s="24"/>
      <c r="I2416" s="24"/>
      <c r="J2416" s="24"/>
      <c r="K2416" s="23"/>
      <c r="L2416" s="24">
        <f t="shared" si="446"/>
        <v>0</v>
      </c>
    </row>
    <row r="2417" spans="1:12" ht="12.75">
      <c r="A2417" s="37" t="s">
        <v>66</v>
      </c>
      <c r="B2417" s="35" t="s">
        <v>110</v>
      </c>
      <c r="C2417" s="27"/>
      <c r="D2417" s="40"/>
      <c r="E2417" s="40">
        <v>0</v>
      </c>
      <c r="F2417" s="24">
        <f t="shared" si="447"/>
        <v>6980.56</v>
      </c>
      <c r="G2417" s="24">
        <v>1745.14</v>
      </c>
      <c r="H2417" s="24">
        <v>1745.14</v>
      </c>
      <c r="I2417" s="24">
        <v>1745.14</v>
      </c>
      <c r="J2417" s="24">
        <v>1745.14</v>
      </c>
      <c r="K2417" s="23"/>
      <c r="L2417" s="24">
        <f t="shared" si="446"/>
        <v>6980.56</v>
      </c>
    </row>
    <row r="2418" spans="1:12" ht="53.25" customHeight="1" thickBot="1">
      <c r="A2418" s="41">
        <v>5.15</v>
      </c>
      <c r="B2418" s="12" t="s">
        <v>17</v>
      </c>
      <c r="C2418" s="42"/>
      <c r="D2418" s="43"/>
      <c r="E2418" s="43">
        <v>0</v>
      </c>
      <c r="F2418" s="43">
        <v>0</v>
      </c>
      <c r="G2418" s="43">
        <v>0</v>
      </c>
      <c r="H2418" s="43">
        <v>0</v>
      </c>
      <c r="I2418" s="43">
        <v>0</v>
      </c>
      <c r="J2418" s="43">
        <v>0</v>
      </c>
      <c r="K2418" s="23"/>
      <c r="L2418" s="24">
        <f t="shared" si="446"/>
        <v>0</v>
      </c>
    </row>
    <row r="2421" spans="2:6" ht="12.75">
      <c r="B2421" s="1" t="s">
        <v>100</v>
      </c>
      <c r="C2421" s="3" t="s">
        <v>106</v>
      </c>
      <c r="D2421" s="1" t="s">
        <v>113</v>
      </c>
      <c r="F2421" s="1" t="s">
        <v>103</v>
      </c>
    </row>
    <row r="2422" spans="3:9" ht="12.75">
      <c r="C2422" s="1" t="s">
        <v>101</v>
      </c>
      <c r="D2422" s="1"/>
      <c r="F2422" s="3" t="s">
        <v>104</v>
      </c>
      <c r="H2422" s="3" t="s">
        <v>105</v>
      </c>
      <c r="I2422" s="1"/>
    </row>
    <row r="2423" ht="12.75">
      <c r="H2423" s="3" t="s">
        <v>108</v>
      </c>
    </row>
    <row r="2424" spans="2:4" ht="12.75">
      <c r="B2424" s="1" t="s">
        <v>102</v>
      </c>
      <c r="C2424" s="3" t="s">
        <v>107</v>
      </c>
      <c r="D2424" s="1" t="s">
        <v>150</v>
      </c>
    </row>
    <row r="2425" spans="3:4" ht="12.75">
      <c r="C2425" s="1" t="s">
        <v>101</v>
      </c>
      <c r="D2425" s="1"/>
    </row>
    <row r="2426" spans="2:9" ht="44.25" customHeight="1">
      <c r="B2426" s="57" t="s">
        <v>149</v>
      </c>
      <c r="C2426" s="57"/>
      <c r="D2426" s="57"/>
      <c r="E2426" s="57"/>
      <c r="F2426" s="57"/>
      <c r="G2426" s="57"/>
      <c r="H2426" s="57"/>
      <c r="I2426" s="57"/>
    </row>
    <row r="2427" spans="2:9" ht="15" customHeight="1">
      <c r="B2427" s="2"/>
      <c r="C2427" s="2"/>
      <c r="D2427" s="2"/>
      <c r="E2427" s="2"/>
      <c r="F2427" s="2"/>
      <c r="G2427" s="2"/>
      <c r="H2427" s="2"/>
      <c r="I2427" s="2"/>
    </row>
    <row r="2428" spans="1:9" ht="13.5" customHeight="1">
      <c r="A2428" s="18" t="s">
        <v>11</v>
      </c>
      <c r="B2428" s="19"/>
      <c r="C2428" s="20" t="s">
        <v>137</v>
      </c>
      <c r="D2428" s="21"/>
      <c r="E2428" s="54"/>
      <c r="F2428" s="2"/>
      <c r="G2428" s="2"/>
      <c r="H2428" s="2"/>
      <c r="I2428" s="2"/>
    </row>
    <row r="2429" spans="1:5" ht="14.25">
      <c r="A2429" s="18"/>
      <c r="B2429" s="19"/>
      <c r="C2429" s="55" t="s">
        <v>112</v>
      </c>
      <c r="D2429" s="56"/>
      <c r="E2429" s="6">
        <v>3680</v>
      </c>
    </row>
    <row r="2430" spans="3:5" ht="12.75">
      <c r="C2430" s="4" t="s">
        <v>9</v>
      </c>
      <c r="D2430" s="5"/>
      <c r="E2430" s="7">
        <v>3672</v>
      </c>
    </row>
    <row r="2431" spans="3:5" ht="13.5" thickBot="1">
      <c r="C2431" s="48" t="s">
        <v>10</v>
      </c>
      <c r="D2431" s="49"/>
      <c r="E2431" s="8">
        <v>8</v>
      </c>
    </row>
    <row r="2432" spans="3:5" ht="13.5" thickBot="1">
      <c r="C2432" s="50" t="s">
        <v>61</v>
      </c>
      <c r="D2432" s="51"/>
      <c r="E2432" s="9">
        <v>18.24</v>
      </c>
    </row>
    <row r="2433" spans="3:5" ht="7.5" customHeight="1">
      <c r="C2433" s="10"/>
      <c r="D2433" s="10"/>
      <c r="E2433" s="10"/>
    </row>
    <row r="2434" ht="13.5" thickBot="1"/>
    <row r="2435" spans="1:12" ht="12.75" customHeight="1">
      <c r="A2435" s="52" t="s">
        <v>8</v>
      </c>
      <c r="B2435" s="44" t="s">
        <v>1</v>
      </c>
      <c r="C2435" s="44" t="s">
        <v>18</v>
      </c>
      <c r="D2435" s="44" t="s">
        <v>0</v>
      </c>
      <c r="E2435" s="44" t="s">
        <v>2</v>
      </c>
      <c r="F2435" s="44" t="s">
        <v>60</v>
      </c>
      <c r="G2435" s="46" t="s">
        <v>7</v>
      </c>
      <c r="H2435" s="46"/>
      <c r="I2435" s="46"/>
      <c r="J2435" s="47"/>
      <c r="L2435" s="3" t="s">
        <v>109</v>
      </c>
    </row>
    <row r="2436" spans="1:10" ht="51" customHeight="1" thickBot="1">
      <c r="A2436" s="53"/>
      <c r="B2436" s="45"/>
      <c r="C2436" s="45"/>
      <c r="D2436" s="45"/>
      <c r="E2436" s="45"/>
      <c r="F2436" s="45"/>
      <c r="G2436" s="12" t="s">
        <v>3</v>
      </c>
      <c r="H2436" s="12" t="s">
        <v>4</v>
      </c>
      <c r="I2436" s="12" t="s">
        <v>5</v>
      </c>
      <c r="J2436" s="13" t="s">
        <v>6</v>
      </c>
    </row>
    <row r="2437" spans="1:10" s="1" customFormat="1" ht="13.5" thickBot="1">
      <c r="A2437" s="14">
        <v>1</v>
      </c>
      <c r="B2437" s="14">
        <v>2</v>
      </c>
      <c r="C2437" s="14">
        <v>3</v>
      </c>
      <c r="D2437" s="14">
        <v>4</v>
      </c>
      <c r="E2437" s="14">
        <v>5</v>
      </c>
      <c r="F2437" s="14">
        <v>6</v>
      </c>
      <c r="G2437" s="14">
        <v>7</v>
      </c>
      <c r="H2437" s="14">
        <v>8</v>
      </c>
      <c r="I2437" s="14">
        <v>9</v>
      </c>
      <c r="J2437" s="14">
        <v>10</v>
      </c>
    </row>
    <row r="2438" spans="1:12" ht="42" customHeight="1">
      <c r="A2438" s="15">
        <v>5</v>
      </c>
      <c r="B2438" s="11" t="s">
        <v>12</v>
      </c>
      <c r="C2438" s="16" t="s">
        <v>111</v>
      </c>
      <c r="D2438" s="17">
        <f>E2429</f>
        <v>3680</v>
      </c>
      <c r="E2438" s="22">
        <v>805478.4</v>
      </c>
      <c r="F2438" s="22">
        <f>F2439+F2445+F2458+F2462+F2463+F2471+F2484+F2485+F2491+F2496+F2501+F2505+F2506+F2507+F2515</f>
        <v>805478.3999999999</v>
      </c>
      <c r="G2438" s="22">
        <f>G2439+G2445+G2458+G2462+G2463+G2471+G2484+G2485+G2491+G2496+G2501+G2505+G2506+G2507+G2515</f>
        <v>193365.05</v>
      </c>
      <c r="H2438" s="22">
        <f>H2439+H2445+H2458+H2462+H2463+H2471+H2484+H2485+H2491+H2496+H2501+H2505+H2506+H2507+H2515</f>
        <v>296440.25</v>
      </c>
      <c r="I2438" s="22">
        <f>I2439+I2445+I2458+I2462+I2463+I2471+I2484+I2485+I2491+I2496+I2501+I2505+I2506+I2507+I2515</f>
        <v>157581.21000000002</v>
      </c>
      <c r="J2438" s="22">
        <f>J2439+J2445+J2458+J2462+J2463+J2471+J2484+J2485+J2491+J2496+J2501+J2505+J2506+J2507+J2515</f>
        <v>158091.89</v>
      </c>
      <c r="K2438" s="23"/>
      <c r="L2438" s="24">
        <f>G2438+H2438+I2438+J2438</f>
        <v>805478.4</v>
      </c>
    </row>
    <row r="2439" spans="1:12" ht="12.75">
      <c r="A2439" s="25">
        <v>5.1</v>
      </c>
      <c r="B2439" s="26" t="s">
        <v>93</v>
      </c>
      <c r="C2439" s="27"/>
      <c r="D2439" s="24"/>
      <c r="E2439" s="24">
        <f aca="true" t="shared" si="448" ref="E2439:J2439">E2441</f>
        <v>0</v>
      </c>
      <c r="F2439" s="24">
        <f t="shared" si="448"/>
        <v>53089.44</v>
      </c>
      <c r="G2439" s="24">
        <f t="shared" si="448"/>
        <v>13272.36</v>
      </c>
      <c r="H2439" s="24">
        <f t="shared" si="448"/>
        <v>13272.36</v>
      </c>
      <c r="I2439" s="24">
        <f t="shared" si="448"/>
        <v>13272.36</v>
      </c>
      <c r="J2439" s="24">
        <f t="shared" si="448"/>
        <v>13272.36</v>
      </c>
      <c r="K2439" s="23"/>
      <c r="L2439" s="24">
        <f aca="true" t="shared" si="449" ref="L2439:L2502">G2439+H2439+I2439+J2439</f>
        <v>53089.44</v>
      </c>
    </row>
    <row r="2440" spans="1:12" ht="12.75">
      <c r="A2440" s="25"/>
      <c r="B2440" s="28" t="s">
        <v>7</v>
      </c>
      <c r="C2440" s="27"/>
      <c r="D2440" s="24"/>
      <c r="E2440" s="24"/>
      <c r="F2440" s="24"/>
      <c r="G2440" s="24"/>
      <c r="H2440" s="24"/>
      <c r="I2440" s="24"/>
      <c r="J2440" s="29"/>
      <c r="K2440" s="23"/>
      <c r="L2440" s="24">
        <f t="shared" si="449"/>
        <v>0</v>
      </c>
    </row>
    <row r="2441" spans="1:12" ht="12.75">
      <c r="A2441" s="25" t="s">
        <v>44</v>
      </c>
      <c r="B2441" s="30" t="s">
        <v>43</v>
      </c>
      <c r="C2441" s="27"/>
      <c r="D2441" s="24"/>
      <c r="E2441" s="24">
        <f aca="true" t="shared" si="450" ref="E2441:J2441">E2443+E2444</f>
        <v>0</v>
      </c>
      <c r="F2441" s="24">
        <f t="shared" si="450"/>
        <v>53089.44</v>
      </c>
      <c r="G2441" s="24">
        <f t="shared" si="450"/>
        <v>13272.36</v>
      </c>
      <c r="H2441" s="24">
        <f t="shared" si="450"/>
        <v>13272.36</v>
      </c>
      <c r="I2441" s="24">
        <f t="shared" si="450"/>
        <v>13272.36</v>
      </c>
      <c r="J2441" s="24">
        <f t="shared" si="450"/>
        <v>13272.36</v>
      </c>
      <c r="K2441" s="23"/>
      <c r="L2441" s="24">
        <f t="shared" si="449"/>
        <v>53089.44</v>
      </c>
    </row>
    <row r="2442" spans="1:12" ht="12.75">
      <c r="A2442" s="25"/>
      <c r="B2442" s="31" t="s">
        <v>7</v>
      </c>
      <c r="C2442" s="27"/>
      <c r="D2442" s="24"/>
      <c r="E2442" s="24"/>
      <c r="F2442" s="24"/>
      <c r="G2442" s="24"/>
      <c r="H2442" s="24"/>
      <c r="I2442" s="24"/>
      <c r="J2442" s="29"/>
      <c r="K2442" s="23"/>
      <c r="L2442" s="24">
        <f t="shared" si="449"/>
        <v>0</v>
      </c>
    </row>
    <row r="2443" spans="1:12" ht="12.75">
      <c r="A2443" s="25"/>
      <c r="B2443" s="31" t="s">
        <v>19</v>
      </c>
      <c r="C2443" s="27"/>
      <c r="D2443" s="24"/>
      <c r="E2443" s="24"/>
      <c r="F2443" s="24">
        <f>G2443+H2443+I2443+J2443</f>
        <v>48263.12</v>
      </c>
      <c r="G2443" s="24">
        <v>12065.78</v>
      </c>
      <c r="H2443" s="24">
        <v>12065.78</v>
      </c>
      <c r="I2443" s="24">
        <v>12065.78</v>
      </c>
      <c r="J2443" s="24">
        <v>12065.78</v>
      </c>
      <c r="K2443" s="23"/>
      <c r="L2443" s="24">
        <f t="shared" si="449"/>
        <v>48263.12</v>
      </c>
    </row>
    <row r="2444" spans="1:12" ht="12.75">
      <c r="A2444" s="25"/>
      <c r="B2444" s="31" t="s">
        <v>20</v>
      </c>
      <c r="C2444" s="27"/>
      <c r="D2444" s="24"/>
      <c r="E2444" s="24"/>
      <c r="F2444" s="24">
        <f>G2444+H2444+I2444+J2444</f>
        <v>4826.32</v>
      </c>
      <c r="G2444" s="24">
        <v>1206.58</v>
      </c>
      <c r="H2444" s="24">
        <v>1206.58</v>
      </c>
      <c r="I2444" s="24">
        <v>1206.58</v>
      </c>
      <c r="J2444" s="24">
        <v>1206.58</v>
      </c>
      <c r="K2444" s="23"/>
      <c r="L2444" s="24">
        <f t="shared" si="449"/>
        <v>4826.32</v>
      </c>
    </row>
    <row r="2445" spans="1:12" ht="51">
      <c r="A2445" s="25">
        <v>5.2</v>
      </c>
      <c r="B2445" s="28" t="s">
        <v>94</v>
      </c>
      <c r="C2445" s="27"/>
      <c r="D2445" s="24"/>
      <c r="E2445" s="24">
        <f aca="true" t="shared" si="451" ref="E2445:J2445">E2447+E2453</f>
        <v>0</v>
      </c>
      <c r="F2445" s="24">
        <f t="shared" si="451"/>
        <v>146681.48</v>
      </c>
      <c r="G2445" s="24">
        <f t="shared" si="451"/>
        <v>36670.37</v>
      </c>
      <c r="H2445" s="24">
        <f t="shared" si="451"/>
        <v>36670.37</v>
      </c>
      <c r="I2445" s="24">
        <f t="shared" si="451"/>
        <v>36670.37</v>
      </c>
      <c r="J2445" s="24">
        <f t="shared" si="451"/>
        <v>36670.37</v>
      </c>
      <c r="K2445" s="23"/>
      <c r="L2445" s="24">
        <f t="shared" si="449"/>
        <v>146681.48</v>
      </c>
    </row>
    <row r="2446" spans="1:12" ht="12.75">
      <c r="A2446" s="25"/>
      <c r="B2446" s="28" t="s">
        <v>7</v>
      </c>
      <c r="C2446" s="27"/>
      <c r="D2446" s="24"/>
      <c r="E2446" s="24"/>
      <c r="F2446" s="24"/>
      <c r="G2446" s="24"/>
      <c r="H2446" s="24"/>
      <c r="I2446" s="24"/>
      <c r="J2446" s="24"/>
      <c r="K2446" s="23"/>
      <c r="L2446" s="24">
        <f t="shared" si="449"/>
        <v>0</v>
      </c>
    </row>
    <row r="2447" spans="1:12" ht="12.75">
      <c r="A2447" s="25" t="s">
        <v>21</v>
      </c>
      <c r="B2447" s="32" t="s">
        <v>28</v>
      </c>
      <c r="C2447" s="27"/>
      <c r="D2447" s="24"/>
      <c r="E2447" s="24">
        <f aca="true" t="shared" si="452" ref="E2447:J2447">E2449+E2450+E2451+E2452</f>
        <v>0</v>
      </c>
      <c r="F2447" s="24">
        <f t="shared" si="452"/>
        <v>0</v>
      </c>
      <c r="G2447" s="24">
        <f t="shared" si="452"/>
        <v>0</v>
      </c>
      <c r="H2447" s="24">
        <f t="shared" si="452"/>
        <v>0</v>
      </c>
      <c r="I2447" s="24">
        <f t="shared" si="452"/>
        <v>0</v>
      </c>
      <c r="J2447" s="24">
        <f t="shared" si="452"/>
        <v>0</v>
      </c>
      <c r="K2447" s="23"/>
      <c r="L2447" s="24">
        <f t="shared" si="449"/>
        <v>0</v>
      </c>
    </row>
    <row r="2448" spans="1:12" ht="12.75">
      <c r="A2448" s="25"/>
      <c r="B2448" s="33" t="s">
        <v>7</v>
      </c>
      <c r="C2448" s="27"/>
      <c r="D2448" s="24"/>
      <c r="E2448" s="24"/>
      <c r="F2448" s="24"/>
      <c r="G2448" s="24"/>
      <c r="H2448" s="24"/>
      <c r="I2448" s="24"/>
      <c r="J2448" s="24"/>
      <c r="K2448" s="23"/>
      <c r="L2448" s="24">
        <f t="shared" si="449"/>
        <v>0</v>
      </c>
    </row>
    <row r="2449" spans="1:12" ht="22.5">
      <c r="A2449" s="25"/>
      <c r="B2449" s="33" t="s">
        <v>22</v>
      </c>
      <c r="C2449" s="27"/>
      <c r="D2449" s="24"/>
      <c r="E2449" s="24"/>
      <c r="F2449" s="24">
        <f>G2449+H2449+I2449+J2449</f>
        <v>0</v>
      </c>
      <c r="G2449" s="58">
        <v>0</v>
      </c>
      <c r="H2449" s="24">
        <v>0</v>
      </c>
      <c r="I2449" s="24">
        <v>0</v>
      </c>
      <c r="J2449" s="24">
        <v>0</v>
      </c>
      <c r="K2449" s="23"/>
      <c r="L2449" s="24">
        <f t="shared" si="449"/>
        <v>0</v>
      </c>
    </row>
    <row r="2450" spans="1:12" ht="22.5">
      <c r="A2450" s="25"/>
      <c r="B2450" s="33" t="s">
        <v>23</v>
      </c>
      <c r="C2450" s="27"/>
      <c r="D2450" s="24"/>
      <c r="E2450" s="24"/>
      <c r="F2450" s="24">
        <f>G2450+H2450+I2450+J2450</f>
        <v>0</v>
      </c>
      <c r="G2450" s="24">
        <v>0</v>
      </c>
      <c r="H2450" s="24">
        <v>0</v>
      </c>
      <c r="I2450" s="24">
        <v>0</v>
      </c>
      <c r="J2450" s="24">
        <v>0</v>
      </c>
      <c r="K2450" s="23"/>
      <c r="L2450" s="24">
        <f t="shared" si="449"/>
        <v>0</v>
      </c>
    </row>
    <row r="2451" spans="1:12" ht="12.75">
      <c r="A2451" s="25"/>
      <c r="B2451" s="33" t="s">
        <v>96</v>
      </c>
      <c r="C2451" s="27"/>
      <c r="D2451" s="24"/>
      <c r="E2451" s="24"/>
      <c r="F2451" s="24">
        <f>G2451+H2451+I2451+J2451</f>
        <v>0</v>
      </c>
      <c r="G2451" s="24"/>
      <c r="H2451" s="24"/>
      <c r="I2451" s="24"/>
      <c r="J2451" s="24"/>
      <c r="K2451" s="23"/>
      <c r="L2451" s="24">
        <f t="shared" si="449"/>
        <v>0</v>
      </c>
    </row>
    <row r="2452" spans="1:12" ht="12.75">
      <c r="A2452" s="25"/>
      <c r="B2452" s="33" t="s">
        <v>97</v>
      </c>
      <c r="C2452" s="27"/>
      <c r="D2452" s="24"/>
      <c r="E2452" s="24"/>
      <c r="F2452" s="24">
        <f>G2452+H2452+I2452+J2452</f>
        <v>0</v>
      </c>
      <c r="G2452" s="24">
        <v>0</v>
      </c>
      <c r="H2452" s="24">
        <v>0</v>
      </c>
      <c r="I2452" s="24">
        <v>0</v>
      </c>
      <c r="J2452" s="24">
        <v>0</v>
      </c>
      <c r="K2452" s="23"/>
      <c r="L2452" s="24">
        <f t="shared" si="449"/>
        <v>0</v>
      </c>
    </row>
    <row r="2453" spans="1:12" ht="22.5">
      <c r="A2453" s="25" t="s">
        <v>24</v>
      </c>
      <c r="B2453" s="34" t="s">
        <v>25</v>
      </c>
      <c r="C2453" s="27"/>
      <c r="D2453" s="24"/>
      <c r="E2453" s="24">
        <f aca="true" t="shared" si="453" ref="E2453:J2453">E2455+E2456+E2457</f>
        <v>0</v>
      </c>
      <c r="F2453" s="24">
        <f t="shared" si="453"/>
        <v>146681.48</v>
      </c>
      <c r="G2453" s="24">
        <f t="shared" si="453"/>
        <v>36670.37</v>
      </c>
      <c r="H2453" s="24">
        <f t="shared" si="453"/>
        <v>36670.37</v>
      </c>
      <c r="I2453" s="24">
        <f t="shared" si="453"/>
        <v>36670.37</v>
      </c>
      <c r="J2453" s="24">
        <f t="shared" si="453"/>
        <v>36670.37</v>
      </c>
      <c r="K2453" s="23"/>
      <c r="L2453" s="24">
        <f t="shared" si="449"/>
        <v>146681.48</v>
      </c>
    </row>
    <row r="2454" spans="1:12" ht="12.75">
      <c r="A2454" s="25"/>
      <c r="B2454" s="33" t="s">
        <v>7</v>
      </c>
      <c r="C2454" s="27"/>
      <c r="D2454" s="24"/>
      <c r="E2454" s="24"/>
      <c r="F2454" s="24"/>
      <c r="G2454" s="24"/>
      <c r="H2454" s="24"/>
      <c r="I2454" s="24"/>
      <c r="J2454" s="24"/>
      <c r="K2454" s="23"/>
      <c r="L2454" s="24">
        <f t="shared" si="449"/>
        <v>0</v>
      </c>
    </row>
    <row r="2455" spans="1:12" ht="14.25">
      <c r="A2455" s="25"/>
      <c r="B2455" s="33" t="s">
        <v>26</v>
      </c>
      <c r="C2455" s="27"/>
      <c r="D2455" s="24"/>
      <c r="E2455" s="24"/>
      <c r="F2455" s="24">
        <f>G2455+H2455+I2455+J2455</f>
        <v>113706.56</v>
      </c>
      <c r="G2455" s="58">
        <v>28426.64</v>
      </c>
      <c r="H2455" s="24">
        <v>28426.64</v>
      </c>
      <c r="I2455" s="24">
        <v>28426.64</v>
      </c>
      <c r="J2455" s="24">
        <v>28426.64</v>
      </c>
      <c r="K2455" s="23"/>
      <c r="L2455" s="24">
        <f t="shared" si="449"/>
        <v>113706.56</v>
      </c>
    </row>
    <row r="2456" spans="1:12" ht="22.5">
      <c r="A2456" s="25"/>
      <c r="B2456" s="33" t="s">
        <v>27</v>
      </c>
      <c r="C2456" s="27"/>
      <c r="D2456" s="24"/>
      <c r="E2456" s="24"/>
      <c r="F2456" s="24">
        <f>G2456+H2456+I2456+J2456</f>
        <v>22741.32</v>
      </c>
      <c r="G2456" s="24">
        <v>5685.33</v>
      </c>
      <c r="H2456" s="24">
        <v>5685.33</v>
      </c>
      <c r="I2456" s="24">
        <v>5685.33</v>
      </c>
      <c r="J2456" s="24">
        <v>5685.33</v>
      </c>
      <c r="K2456" s="23"/>
      <c r="L2456" s="24">
        <f t="shared" si="449"/>
        <v>22741.32</v>
      </c>
    </row>
    <row r="2457" spans="1:12" ht="12.75">
      <c r="A2457" s="25"/>
      <c r="B2457" s="33" t="s">
        <v>97</v>
      </c>
      <c r="C2457" s="27"/>
      <c r="D2457" s="24"/>
      <c r="E2457" s="24"/>
      <c r="F2457" s="24">
        <f>G2457+H2457+I2457+J2457</f>
        <v>10233.6</v>
      </c>
      <c r="G2457" s="24">
        <v>2558.4</v>
      </c>
      <c r="H2457" s="24">
        <v>2558.4</v>
      </c>
      <c r="I2457" s="24">
        <v>2558.4</v>
      </c>
      <c r="J2457" s="24">
        <v>2558.4</v>
      </c>
      <c r="K2457" s="23"/>
      <c r="L2457" s="24">
        <f t="shared" si="449"/>
        <v>10233.6</v>
      </c>
    </row>
    <row r="2458" spans="1:12" ht="25.5">
      <c r="A2458" s="25">
        <v>5.3</v>
      </c>
      <c r="B2458" s="28" t="s">
        <v>85</v>
      </c>
      <c r="C2458" s="27"/>
      <c r="D2458" s="24"/>
      <c r="E2458" s="24">
        <f aca="true" t="shared" si="454" ref="E2458:J2458">E2460+E2461</f>
        <v>0</v>
      </c>
      <c r="F2458" s="24">
        <f t="shared" si="454"/>
        <v>50405.329999999994</v>
      </c>
      <c r="G2458" s="24">
        <f t="shared" si="454"/>
        <v>12428.71</v>
      </c>
      <c r="H2458" s="24">
        <f t="shared" si="454"/>
        <v>12566.8</v>
      </c>
      <c r="I2458" s="24">
        <f t="shared" si="454"/>
        <v>12704.91</v>
      </c>
      <c r="J2458" s="24">
        <f t="shared" si="454"/>
        <v>12704.91</v>
      </c>
      <c r="K2458" s="23"/>
      <c r="L2458" s="24">
        <f t="shared" si="449"/>
        <v>50405.33</v>
      </c>
    </row>
    <row r="2459" spans="1:12" ht="12.75">
      <c r="A2459" s="25"/>
      <c r="B2459" s="28" t="s">
        <v>7</v>
      </c>
      <c r="C2459" s="27"/>
      <c r="D2459" s="24"/>
      <c r="E2459" s="24"/>
      <c r="F2459" s="24"/>
      <c r="G2459" s="24"/>
      <c r="H2459" s="24"/>
      <c r="I2459" s="24"/>
      <c r="J2459" s="24"/>
      <c r="K2459" s="23"/>
      <c r="L2459" s="24">
        <f t="shared" si="449"/>
        <v>0</v>
      </c>
    </row>
    <row r="2460" spans="1:12" ht="12.75">
      <c r="A2460" s="25" t="s">
        <v>88</v>
      </c>
      <c r="B2460" s="32" t="s">
        <v>86</v>
      </c>
      <c r="C2460" s="27"/>
      <c r="D2460" s="24"/>
      <c r="E2460" s="24"/>
      <c r="F2460" s="24">
        <f>G2460+H2460+I2460+J2460</f>
        <v>37307.27</v>
      </c>
      <c r="G2460" s="24">
        <v>9199.05</v>
      </c>
      <c r="H2460" s="24">
        <v>9301.26</v>
      </c>
      <c r="I2460" s="24">
        <v>9403.48</v>
      </c>
      <c r="J2460" s="24">
        <v>9403.48</v>
      </c>
      <c r="K2460" s="23"/>
      <c r="L2460" s="24">
        <f t="shared" si="449"/>
        <v>37307.27</v>
      </c>
    </row>
    <row r="2461" spans="1:12" ht="12.75">
      <c r="A2461" s="25" t="s">
        <v>89</v>
      </c>
      <c r="B2461" s="32" t="s">
        <v>87</v>
      </c>
      <c r="C2461" s="27"/>
      <c r="D2461" s="24"/>
      <c r="E2461" s="24"/>
      <c r="F2461" s="24">
        <f>G2461+H2461+I2461+J2461</f>
        <v>13098.06</v>
      </c>
      <c r="G2461" s="24">
        <v>3229.66</v>
      </c>
      <c r="H2461" s="24">
        <v>3265.54</v>
      </c>
      <c r="I2461" s="24">
        <v>3301.43</v>
      </c>
      <c r="J2461" s="24">
        <v>3301.43</v>
      </c>
      <c r="K2461" s="23"/>
      <c r="L2461" s="24">
        <f t="shared" si="449"/>
        <v>13098.06</v>
      </c>
    </row>
    <row r="2462" spans="1:12" ht="12.75">
      <c r="A2462" s="25">
        <v>5.4</v>
      </c>
      <c r="B2462" s="28" t="s">
        <v>13</v>
      </c>
      <c r="C2462" s="27"/>
      <c r="D2462" s="24"/>
      <c r="E2462" s="24">
        <v>0</v>
      </c>
      <c r="F2462" s="24">
        <f>G2462+H2462+I2462+J2462</f>
        <v>31561.52</v>
      </c>
      <c r="G2462" s="24">
        <v>7890.38</v>
      </c>
      <c r="H2462" s="24">
        <v>7890.38</v>
      </c>
      <c r="I2462" s="24">
        <v>7890.38</v>
      </c>
      <c r="J2462" s="24">
        <v>7890.38</v>
      </c>
      <c r="K2462" s="23"/>
      <c r="L2462" s="24">
        <f t="shared" si="449"/>
        <v>31561.52</v>
      </c>
    </row>
    <row r="2463" spans="1:12" ht="51">
      <c r="A2463" s="25">
        <v>5.5</v>
      </c>
      <c r="B2463" s="28" t="s">
        <v>84</v>
      </c>
      <c r="C2463" s="27"/>
      <c r="D2463" s="24"/>
      <c r="E2463" s="24">
        <f aca="true" t="shared" si="455" ref="E2463:J2463">E2465+E2470</f>
        <v>0</v>
      </c>
      <c r="F2463" s="24">
        <f t="shared" si="455"/>
        <v>282911.06999999995</v>
      </c>
      <c r="G2463" s="24">
        <f t="shared" si="455"/>
        <v>35978.479999999996</v>
      </c>
      <c r="H2463" s="24">
        <f t="shared" si="455"/>
        <v>174975.63</v>
      </c>
      <c r="I2463" s="24">
        <f t="shared" si="455"/>
        <v>35978.479999999996</v>
      </c>
      <c r="J2463" s="24">
        <f t="shared" si="455"/>
        <v>35978.479999999996</v>
      </c>
      <c r="K2463" s="23"/>
      <c r="L2463" s="24">
        <f t="shared" si="449"/>
        <v>282911.06999999995</v>
      </c>
    </row>
    <row r="2464" spans="1:12" ht="12.75">
      <c r="A2464" s="25"/>
      <c r="B2464" s="28" t="s">
        <v>7</v>
      </c>
      <c r="C2464" s="27"/>
      <c r="D2464" s="24"/>
      <c r="E2464" s="24"/>
      <c r="F2464" s="24"/>
      <c r="G2464" s="24"/>
      <c r="H2464" s="24"/>
      <c r="I2464" s="24"/>
      <c r="J2464" s="24"/>
      <c r="K2464" s="23"/>
      <c r="L2464" s="24">
        <f t="shared" si="449"/>
        <v>0</v>
      </c>
    </row>
    <row r="2465" spans="1:12" ht="20.25" customHeight="1">
      <c r="A2465" s="25" t="s">
        <v>45</v>
      </c>
      <c r="B2465" s="34" t="s">
        <v>29</v>
      </c>
      <c r="C2465" s="27"/>
      <c r="D2465" s="24"/>
      <c r="E2465" s="24">
        <f aca="true" t="shared" si="456" ref="E2465:J2465">E2467+E2468+E2469</f>
        <v>0</v>
      </c>
      <c r="F2465" s="24">
        <f t="shared" si="456"/>
        <v>143913.91999999998</v>
      </c>
      <c r="G2465" s="24">
        <f t="shared" si="456"/>
        <v>35978.479999999996</v>
      </c>
      <c r="H2465" s="24">
        <f t="shared" si="456"/>
        <v>35978.479999999996</v>
      </c>
      <c r="I2465" s="24">
        <f t="shared" si="456"/>
        <v>35978.479999999996</v>
      </c>
      <c r="J2465" s="24">
        <f t="shared" si="456"/>
        <v>35978.479999999996</v>
      </c>
      <c r="K2465" s="23"/>
      <c r="L2465" s="24">
        <f t="shared" si="449"/>
        <v>143913.91999999998</v>
      </c>
    </row>
    <row r="2466" spans="1:12" ht="12.75">
      <c r="A2466" s="25"/>
      <c r="B2466" s="33" t="s">
        <v>7</v>
      </c>
      <c r="C2466" s="27"/>
      <c r="D2466" s="24"/>
      <c r="E2466" s="24"/>
      <c r="F2466" s="24"/>
      <c r="G2466" s="24"/>
      <c r="H2466" s="24"/>
      <c r="I2466" s="24"/>
      <c r="J2466" s="24"/>
      <c r="K2466" s="23"/>
      <c r="L2466" s="24">
        <f t="shared" si="449"/>
        <v>0</v>
      </c>
    </row>
    <row r="2467" spans="1:12" ht="14.25">
      <c r="A2467" s="25"/>
      <c r="B2467" s="33" t="s">
        <v>26</v>
      </c>
      <c r="C2467" s="27"/>
      <c r="D2467" s="24"/>
      <c r="E2467" s="24"/>
      <c r="F2467" s="24">
        <f>G2467+H2467+I2467+J2467</f>
        <v>111561.16</v>
      </c>
      <c r="G2467" s="58">
        <v>27890.29</v>
      </c>
      <c r="H2467" s="24">
        <v>27890.29</v>
      </c>
      <c r="I2467" s="24">
        <v>27890.29</v>
      </c>
      <c r="J2467" s="24">
        <v>27890.29</v>
      </c>
      <c r="K2467" s="23"/>
      <c r="L2467" s="24">
        <f t="shared" si="449"/>
        <v>111561.16</v>
      </c>
    </row>
    <row r="2468" spans="1:12" ht="22.5">
      <c r="A2468" s="25"/>
      <c r="B2468" s="33" t="s">
        <v>27</v>
      </c>
      <c r="C2468" s="27"/>
      <c r="D2468" s="24"/>
      <c r="E2468" s="24"/>
      <c r="F2468" s="24">
        <f>G2468+H2468+I2468+J2468</f>
        <v>22312.24</v>
      </c>
      <c r="G2468" s="24">
        <v>5578.06</v>
      </c>
      <c r="H2468" s="24">
        <v>5578.06</v>
      </c>
      <c r="I2468" s="24">
        <v>5578.06</v>
      </c>
      <c r="J2468" s="24">
        <v>5578.06</v>
      </c>
      <c r="K2468" s="23"/>
      <c r="L2468" s="24">
        <f t="shared" si="449"/>
        <v>22312.24</v>
      </c>
    </row>
    <row r="2469" spans="1:12" ht="12.75">
      <c r="A2469" s="25"/>
      <c r="B2469" s="33" t="s">
        <v>97</v>
      </c>
      <c r="C2469" s="27"/>
      <c r="D2469" s="24"/>
      <c r="E2469" s="24"/>
      <c r="F2469" s="24">
        <f>G2469+H2469+I2469+J2469</f>
        <v>10040.52</v>
      </c>
      <c r="G2469" s="24">
        <v>2510.13</v>
      </c>
      <c r="H2469" s="24">
        <v>2510.13</v>
      </c>
      <c r="I2469" s="24">
        <v>2510.13</v>
      </c>
      <c r="J2469" s="24">
        <v>2510.13</v>
      </c>
      <c r="K2469" s="23"/>
      <c r="L2469" s="24">
        <f t="shared" si="449"/>
        <v>10040.52</v>
      </c>
    </row>
    <row r="2470" spans="1:12" ht="47.25" customHeight="1">
      <c r="A2470" s="25" t="s">
        <v>46</v>
      </c>
      <c r="B2470" s="34" t="s">
        <v>92</v>
      </c>
      <c r="C2470" s="27"/>
      <c r="D2470" s="24"/>
      <c r="E2470" s="24">
        <v>0</v>
      </c>
      <c r="F2470" s="24">
        <f>G2470+H2470+I2470+J2470</f>
        <v>138997.15</v>
      </c>
      <c r="G2470" s="24"/>
      <c r="H2470" s="3">
        <v>138997.15</v>
      </c>
      <c r="I2470" s="24"/>
      <c r="J2470" s="24"/>
      <c r="K2470" s="23"/>
      <c r="L2470" s="24">
        <f t="shared" si="449"/>
        <v>138997.15</v>
      </c>
    </row>
    <row r="2471" spans="1:12" ht="63.75">
      <c r="A2471" s="25">
        <v>5.6</v>
      </c>
      <c r="B2471" s="28" t="s">
        <v>81</v>
      </c>
      <c r="C2471" s="27"/>
      <c r="D2471" s="24"/>
      <c r="E2471" s="24">
        <f aca="true" t="shared" si="457" ref="E2471:J2471">E2473+E2478+E2479+E2480+E2481+E2482+E2483</f>
        <v>0</v>
      </c>
      <c r="F2471" s="24">
        <f t="shared" si="457"/>
        <v>153274.76</v>
      </c>
      <c r="G2471" s="24">
        <f t="shared" si="457"/>
        <v>38318.69</v>
      </c>
      <c r="H2471" s="24">
        <f t="shared" si="457"/>
        <v>38318.69</v>
      </c>
      <c r="I2471" s="24">
        <f t="shared" si="457"/>
        <v>38318.69</v>
      </c>
      <c r="J2471" s="24">
        <f t="shared" si="457"/>
        <v>38318.69</v>
      </c>
      <c r="K2471" s="23"/>
      <c r="L2471" s="24">
        <f t="shared" si="449"/>
        <v>153274.76</v>
      </c>
    </row>
    <row r="2472" spans="1:12" ht="12.75">
      <c r="A2472" s="25"/>
      <c r="B2472" s="28" t="s">
        <v>7</v>
      </c>
      <c r="C2472" s="27"/>
      <c r="D2472" s="24"/>
      <c r="E2472" s="24"/>
      <c r="F2472" s="24"/>
      <c r="G2472" s="24"/>
      <c r="H2472" s="24"/>
      <c r="I2472" s="24"/>
      <c r="J2472" s="24"/>
      <c r="K2472" s="23"/>
      <c r="L2472" s="24">
        <f t="shared" si="449"/>
        <v>0</v>
      </c>
    </row>
    <row r="2473" spans="1:12" ht="33.75">
      <c r="A2473" s="25" t="s">
        <v>47</v>
      </c>
      <c r="B2473" s="32" t="s">
        <v>95</v>
      </c>
      <c r="C2473" s="27"/>
      <c r="D2473" s="24"/>
      <c r="E2473" s="24">
        <f aca="true" t="shared" si="458" ref="E2473:J2473">E2475+E2476+E2477</f>
        <v>0</v>
      </c>
      <c r="F2473" s="24">
        <f t="shared" si="458"/>
        <v>153274.76</v>
      </c>
      <c r="G2473" s="24">
        <f t="shared" si="458"/>
        <v>38318.69</v>
      </c>
      <c r="H2473" s="24">
        <f t="shared" si="458"/>
        <v>38318.69</v>
      </c>
      <c r="I2473" s="24">
        <f t="shared" si="458"/>
        <v>38318.69</v>
      </c>
      <c r="J2473" s="24">
        <f t="shared" si="458"/>
        <v>38318.69</v>
      </c>
      <c r="K2473" s="23"/>
      <c r="L2473" s="24">
        <f t="shared" si="449"/>
        <v>153274.76</v>
      </c>
    </row>
    <row r="2474" spans="1:12" ht="12.75">
      <c r="A2474" s="25"/>
      <c r="B2474" s="33" t="s">
        <v>7</v>
      </c>
      <c r="C2474" s="27"/>
      <c r="D2474" s="24"/>
      <c r="E2474" s="24"/>
      <c r="F2474" s="24"/>
      <c r="G2474" s="24"/>
      <c r="H2474" s="24"/>
      <c r="I2474" s="24"/>
      <c r="J2474" s="24"/>
      <c r="K2474" s="23"/>
      <c r="L2474" s="24">
        <f t="shared" si="449"/>
        <v>0</v>
      </c>
    </row>
    <row r="2475" spans="1:12" ht="22.5">
      <c r="A2475" s="25"/>
      <c r="B2475" s="33" t="s">
        <v>90</v>
      </c>
      <c r="C2475" s="27"/>
      <c r="D2475" s="24"/>
      <c r="E2475" s="24"/>
      <c r="F2475" s="24">
        <f aca="true" t="shared" si="459" ref="F2475:F2484">G2475+H2475+I2475+J2475</f>
        <v>118085.32</v>
      </c>
      <c r="G2475" s="58">
        <v>29521.33</v>
      </c>
      <c r="H2475" s="58">
        <v>29521.33</v>
      </c>
      <c r="I2475" s="58">
        <v>29521.33</v>
      </c>
      <c r="J2475" s="58">
        <v>29521.33</v>
      </c>
      <c r="K2475" s="23"/>
      <c r="L2475" s="24">
        <f t="shared" si="449"/>
        <v>118085.32</v>
      </c>
    </row>
    <row r="2476" spans="1:12" ht="22.5">
      <c r="A2476" s="25"/>
      <c r="B2476" s="33" t="s">
        <v>23</v>
      </c>
      <c r="C2476" s="27"/>
      <c r="D2476" s="24"/>
      <c r="E2476" s="24"/>
      <c r="F2476" s="24">
        <f t="shared" si="459"/>
        <v>23617.08</v>
      </c>
      <c r="G2476" s="24">
        <v>5904.27</v>
      </c>
      <c r="H2476" s="58">
        <v>5904.27</v>
      </c>
      <c r="I2476" s="58">
        <v>5904.27</v>
      </c>
      <c r="J2476" s="58">
        <v>5904.27</v>
      </c>
      <c r="K2476" s="23"/>
      <c r="L2476" s="24">
        <f t="shared" si="449"/>
        <v>23617.08</v>
      </c>
    </row>
    <row r="2477" spans="1:12" ht="14.25">
      <c r="A2477" s="25"/>
      <c r="B2477" s="33" t="s">
        <v>97</v>
      </c>
      <c r="C2477" s="27"/>
      <c r="D2477" s="24"/>
      <c r="E2477" s="24"/>
      <c r="F2477" s="24">
        <f t="shared" si="459"/>
        <v>11572.36</v>
      </c>
      <c r="G2477" s="24">
        <v>2893.09</v>
      </c>
      <c r="H2477" s="58">
        <v>2893.09</v>
      </c>
      <c r="I2477" s="58">
        <v>2893.09</v>
      </c>
      <c r="J2477" s="58">
        <v>2893.09</v>
      </c>
      <c r="K2477" s="23"/>
      <c r="L2477" s="24">
        <f t="shared" si="449"/>
        <v>11572.36</v>
      </c>
    </row>
    <row r="2478" spans="1:12" ht="22.5">
      <c r="A2478" s="25" t="s">
        <v>48</v>
      </c>
      <c r="B2478" s="32" t="s">
        <v>91</v>
      </c>
      <c r="C2478" s="27"/>
      <c r="D2478" s="24"/>
      <c r="E2478" s="24">
        <v>0</v>
      </c>
      <c r="F2478" s="24">
        <f t="shared" si="459"/>
        <v>0</v>
      </c>
      <c r="G2478" s="24"/>
      <c r="H2478" s="24"/>
      <c r="I2478" s="24"/>
      <c r="J2478" s="24"/>
      <c r="K2478" s="23"/>
      <c r="L2478" s="24">
        <f t="shared" si="449"/>
        <v>0</v>
      </c>
    </row>
    <row r="2479" spans="1:12" ht="12.75">
      <c r="A2479" s="25" t="s">
        <v>49</v>
      </c>
      <c r="B2479" s="34" t="s">
        <v>30</v>
      </c>
      <c r="C2479" s="27"/>
      <c r="D2479" s="24"/>
      <c r="E2479" s="24">
        <v>0</v>
      </c>
      <c r="F2479" s="24">
        <f t="shared" si="459"/>
        <v>0</v>
      </c>
      <c r="G2479" s="24"/>
      <c r="H2479" s="24"/>
      <c r="I2479" s="24"/>
      <c r="J2479" s="24"/>
      <c r="K2479" s="23"/>
      <c r="L2479" s="24">
        <f t="shared" si="449"/>
        <v>0</v>
      </c>
    </row>
    <row r="2480" spans="1:12" ht="12.75">
      <c r="A2480" s="25" t="s">
        <v>50</v>
      </c>
      <c r="B2480" s="30" t="s">
        <v>31</v>
      </c>
      <c r="C2480" s="27"/>
      <c r="D2480" s="24"/>
      <c r="E2480" s="24">
        <v>0</v>
      </c>
      <c r="F2480" s="24">
        <f t="shared" si="459"/>
        <v>0</v>
      </c>
      <c r="G2480" s="24">
        <v>0</v>
      </c>
      <c r="H2480" s="24">
        <v>0</v>
      </c>
      <c r="I2480" s="24">
        <v>0</v>
      </c>
      <c r="J2480" s="24">
        <v>0</v>
      </c>
      <c r="K2480" s="23"/>
      <c r="L2480" s="24">
        <f t="shared" si="449"/>
        <v>0</v>
      </c>
    </row>
    <row r="2481" spans="1:12" ht="12.75">
      <c r="A2481" s="25" t="s">
        <v>80</v>
      </c>
      <c r="B2481" s="34" t="s">
        <v>32</v>
      </c>
      <c r="C2481" s="27"/>
      <c r="D2481" s="24"/>
      <c r="E2481" s="24">
        <v>0</v>
      </c>
      <c r="F2481" s="24">
        <f t="shared" si="459"/>
        <v>0</v>
      </c>
      <c r="G2481" s="24">
        <v>0</v>
      </c>
      <c r="H2481" s="24">
        <v>0</v>
      </c>
      <c r="I2481" s="24">
        <v>0</v>
      </c>
      <c r="J2481" s="24">
        <v>0</v>
      </c>
      <c r="K2481" s="23"/>
      <c r="L2481" s="24">
        <f t="shared" si="449"/>
        <v>0</v>
      </c>
    </row>
    <row r="2482" spans="1:12" ht="12.75">
      <c r="A2482" s="25" t="s">
        <v>82</v>
      </c>
      <c r="B2482" s="34" t="s">
        <v>33</v>
      </c>
      <c r="C2482" s="27"/>
      <c r="D2482" s="24"/>
      <c r="E2482" s="24">
        <v>0</v>
      </c>
      <c r="F2482" s="24">
        <f t="shared" si="459"/>
        <v>0</v>
      </c>
      <c r="G2482" s="24">
        <v>0</v>
      </c>
      <c r="H2482" s="24">
        <v>0</v>
      </c>
      <c r="I2482" s="24">
        <v>0</v>
      </c>
      <c r="J2482" s="24">
        <v>0</v>
      </c>
      <c r="K2482" s="23"/>
      <c r="L2482" s="24">
        <f t="shared" si="449"/>
        <v>0</v>
      </c>
    </row>
    <row r="2483" spans="1:12" ht="12.75">
      <c r="A2483" s="25" t="s">
        <v>83</v>
      </c>
      <c r="B2483" s="35" t="s">
        <v>67</v>
      </c>
      <c r="C2483" s="27"/>
      <c r="D2483" s="24"/>
      <c r="E2483" s="24">
        <v>0</v>
      </c>
      <c r="F2483" s="24">
        <f t="shared" si="459"/>
        <v>0</v>
      </c>
      <c r="G2483" s="24"/>
      <c r="H2483" s="24"/>
      <c r="I2483" s="24"/>
      <c r="J2483" s="24"/>
      <c r="K2483" s="23"/>
      <c r="L2483" s="24">
        <f t="shared" si="449"/>
        <v>0</v>
      </c>
    </row>
    <row r="2484" spans="1:12" ht="63.75">
      <c r="A2484" s="25">
        <v>5.7</v>
      </c>
      <c r="B2484" s="28" t="s">
        <v>14</v>
      </c>
      <c r="C2484" s="27"/>
      <c r="D2484" s="24"/>
      <c r="E2484" s="24">
        <v>0</v>
      </c>
      <c r="F2484" s="24">
        <f t="shared" si="459"/>
        <v>0</v>
      </c>
      <c r="G2484" s="24"/>
      <c r="H2484" s="24"/>
      <c r="I2484" s="24"/>
      <c r="J2484" s="24"/>
      <c r="K2484" s="23"/>
      <c r="L2484" s="24">
        <f t="shared" si="449"/>
        <v>0</v>
      </c>
    </row>
    <row r="2485" spans="1:12" ht="51">
      <c r="A2485" s="25">
        <v>5.8</v>
      </c>
      <c r="B2485" s="28" t="s">
        <v>79</v>
      </c>
      <c r="C2485" s="27"/>
      <c r="D2485" s="24"/>
      <c r="E2485" s="24">
        <f aca="true" t="shared" si="460" ref="E2485:J2485">E2487+E2488+E2489+E2490</f>
        <v>0</v>
      </c>
      <c r="F2485" s="24">
        <f t="shared" si="460"/>
        <v>0</v>
      </c>
      <c r="G2485" s="24">
        <f t="shared" si="460"/>
        <v>0</v>
      </c>
      <c r="H2485" s="24">
        <f t="shared" si="460"/>
        <v>0</v>
      </c>
      <c r="I2485" s="24">
        <f t="shared" si="460"/>
        <v>0</v>
      </c>
      <c r="J2485" s="24">
        <f t="shared" si="460"/>
        <v>0</v>
      </c>
      <c r="K2485" s="23"/>
      <c r="L2485" s="24">
        <f t="shared" si="449"/>
        <v>0</v>
      </c>
    </row>
    <row r="2486" spans="1:12" ht="12.75">
      <c r="A2486" s="25"/>
      <c r="B2486" s="28" t="s">
        <v>7</v>
      </c>
      <c r="C2486" s="27"/>
      <c r="D2486" s="24"/>
      <c r="E2486" s="24"/>
      <c r="F2486" s="24"/>
      <c r="G2486" s="24"/>
      <c r="H2486" s="24"/>
      <c r="I2486" s="24"/>
      <c r="J2486" s="24"/>
      <c r="K2486" s="23"/>
      <c r="L2486" s="24">
        <f t="shared" si="449"/>
        <v>0</v>
      </c>
    </row>
    <row r="2487" spans="1:12" ht="12.75">
      <c r="A2487" s="25" t="s">
        <v>51</v>
      </c>
      <c r="B2487" s="36" t="s">
        <v>34</v>
      </c>
      <c r="C2487" s="27"/>
      <c r="D2487" s="24"/>
      <c r="E2487" s="24">
        <v>0</v>
      </c>
      <c r="F2487" s="24">
        <f>G2487+H2487+I2487+J2487</f>
        <v>0</v>
      </c>
      <c r="G2487" s="24"/>
      <c r="H2487" s="24"/>
      <c r="I2487" s="24"/>
      <c r="J2487" s="24"/>
      <c r="K2487" s="23"/>
      <c r="L2487" s="24">
        <f t="shared" si="449"/>
        <v>0</v>
      </c>
    </row>
    <row r="2488" spans="1:12" ht="12.75">
      <c r="A2488" s="25" t="s">
        <v>52</v>
      </c>
      <c r="B2488" s="36" t="s">
        <v>35</v>
      </c>
      <c r="C2488" s="27"/>
      <c r="D2488" s="24"/>
      <c r="E2488" s="24">
        <v>0</v>
      </c>
      <c r="F2488" s="24">
        <f>G2488+H2488+I2488+J2488</f>
        <v>0</v>
      </c>
      <c r="G2488" s="24"/>
      <c r="H2488" s="24"/>
      <c r="I2488" s="24"/>
      <c r="J2488" s="24"/>
      <c r="K2488" s="23"/>
      <c r="L2488" s="24">
        <f t="shared" si="449"/>
        <v>0</v>
      </c>
    </row>
    <row r="2489" spans="1:12" ht="12.75">
      <c r="A2489" s="25" t="s">
        <v>53</v>
      </c>
      <c r="B2489" s="36" t="s">
        <v>36</v>
      </c>
      <c r="C2489" s="27"/>
      <c r="D2489" s="24"/>
      <c r="E2489" s="24">
        <v>0</v>
      </c>
      <c r="F2489" s="24">
        <f>G2489+H2489+I2489+J2489</f>
        <v>0</v>
      </c>
      <c r="G2489" s="24"/>
      <c r="H2489" s="24"/>
      <c r="I2489" s="24"/>
      <c r="J2489" s="24"/>
      <c r="K2489" s="23"/>
      <c r="L2489" s="24">
        <f t="shared" si="449"/>
        <v>0</v>
      </c>
    </row>
    <row r="2490" spans="1:12" ht="12.75">
      <c r="A2490" s="25" t="s">
        <v>78</v>
      </c>
      <c r="B2490" s="35" t="s">
        <v>67</v>
      </c>
      <c r="C2490" s="27"/>
      <c r="D2490" s="24"/>
      <c r="E2490" s="24">
        <v>0</v>
      </c>
      <c r="F2490" s="24">
        <f>G2490+H2490+I2490+J2490</f>
        <v>0</v>
      </c>
      <c r="G2490" s="24"/>
      <c r="H2490" s="24"/>
      <c r="I2490" s="24"/>
      <c r="J2490" s="24"/>
      <c r="K2490" s="23"/>
      <c r="L2490" s="24">
        <f t="shared" si="449"/>
        <v>0</v>
      </c>
    </row>
    <row r="2491" spans="1:12" ht="38.25">
      <c r="A2491" s="25">
        <v>5.9</v>
      </c>
      <c r="B2491" s="28" t="s">
        <v>76</v>
      </c>
      <c r="C2491" s="27"/>
      <c r="D2491" s="24"/>
      <c r="E2491" s="24">
        <f aca="true" t="shared" si="461" ref="E2491:J2491">E2493+E2494+E2495</f>
        <v>0</v>
      </c>
      <c r="F2491" s="24">
        <f t="shared" si="461"/>
        <v>0</v>
      </c>
      <c r="G2491" s="24">
        <f t="shared" si="461"/>
        <v>0</v>
      </c>
      <c r="H2491" s="24">
        <f t="shared" si="461"/>
        <v>0</v>
      </c>
      <c r="I2491" s="24">
        <f t="shared" si="461"/>
        <v>0</v>
      </c>
      <c r="J2491" s="24">
        <f t="shared" si="461"/>
        <v>0</v>
      </c>
      <c r="K2491" s="23"/>
      <c r="L2491" s="24">
        <f t="shared" si="449"/>
        <v>0</v>
      </c>
    </row>
    <row r="2492" spans="1:12" ht="12.75">
      <c r="A2492" s="25"/>
      <c r="B2492" s="28" t="s">
        <v>7</v>
      </c>
      <c r="C2492" s="27"/>
      <c r="D2492" s="24"/>
      <c r="E2492" s="24"/>
      <c r="F2492" s="24"/>
      <c r="G2492" s="24"/>
      <c r="H2492" s="24"/>
      <c r="I2492" s="24"/>
      <c r="J2492" s="24"/>
      <c r="K2492" s="23"/>
      <c r="L2492" s="24">
        <f t="shared" si="449"/>
        <v>0</v>
      </c>
    </row>
    <row r="2493" spans="1:12" ht="12.75">
      <c r="A2493" s="25" t="s">
        <v>54</v>
      </c>
      <c r="B2493" s="34" t="s">
        <v>37</v>
      </c>
      <c r="C2493" s="27"/>
      <c r="D2493" s="24"/>
      <c r="E2493" s="24">
        <v>0</v>
      </c>
      <c r="F2493" s="24">
        <f>G2493+H2493+I2493+J2493</f>
        <v>0</v>
      </c>
      <c r="G2493" s="24"/>
      <c r="H2493" s="24"/>
      <c r="I2493" s="24"/>
      <c r="J2493" s="24"/>
      <c r="K2493" s="23"/>
      <c r="L2493" s="24">
        <f t="shared" si="449"/>
        <v>0</v>
      </c>
    </row>
    <row r="2494" spans="1:12" ht="12.75">
      <c r="A2494" s="25" t="s">
        <v>55</v>
      </c>
      <c r="B2494" s="34" t="s">
        <v>38</v>
      </c>
      <c r="C2494" s="27"/>
      <c r="D2494" s="24"/>
      <c r="E2494" s="24">
        <v>0</v>
      </c>
      <c r="F2494" s="24">
        <f>G2494+H2494+I2494+J2494</f>
        <v>0</v>
      </c>
      <c r="G2494" s="24"/>
      <c r="H2494" s="24"/>
      <c r="I2494" s="24"/>
      <c r="J2494" s="24"/>
      <c r="K2494" s="23"/>
      <c r="L2494" s="24">
        <f t="shared" si="449"/>
        <v>0</v>
      </c>
    </row>
    <row r="2495" spans="1:12" ht="12.75">
      <c r="A2495" s="25" t="s">
        <v>77</v>
      </c>
      <c r="B2495" s="35" t="s">
        <v>67</v>
      </c>
      <c r="C2495" s="27"/>
      <c r="D2495" s="24"/>
      <c r="E2495" s="24">
        <v>0</v>
      </c>
      <c r="F2495" s="24">
        <f>G2495+H2495+I2495+J2495</f>
        <v>0</v>
      </c>
      <c r="G2495" s="24"/>
      <c r="H2495" s="24"/>
      <c r="I2495" s="24"/>
      <c r="J2495" s="24"/>
      <c r="K2495" s="23"/>
      <c r="L2495" s="24">
        <f t="shared" si="449"/>
        <v>0</v>
      </c>
    </row>
    <row r="2496" spans="1:12" ht="51">
      <c r="A2496" s="37">
        <v>5.1</v>
      </c>
      <c r="B2496" s="28" t="s">
        <v>74</v>
      </c>
      <c r="C2496" s="27"/>
      <c r="D2496" s="24"/>
      <c r="E2496" s="24">
        <f aca="true" t="shared" si="462" ref="E2496:J2496">E2498+E2499+E2500</f>
        <v>0</v>
      </c>
      <c r="F2496" s="24">
        <f t="shared" si="462"/>
        <v>33857.74</v>
      </c>
      <c r="G2496" s="24">
        <f t="shared" si="462"/>
        <v>33857.74</v>
      </c>
      <c r="H2496" s="24">
        <f t="shared" si="462"/>
        <v>0</v>
      </c>
      <c r="I2496" s="24">
        <f t="shared" si="462"/>
        <v>0</v>
      </c>
      <c r="J2496" s="24">
        <f t="shared" si="462"/>
        <v>0</v>
      </c>
      <c r="K2496" s="23"/>
      <c r="L2496" s="24">
        <f t="shared" si="449"/>
        <v>33857.74</v>
      </c>
    </row>
    <row r="2497" spans="1:12" ht="12.75">
      <c r="A2497" s="37"/>
      <c r="B2497" s="28" t="s">
        <v>7</v>
      </c>
      <c r="C2497" s="27"/>
      <c r="D2497" s="24"/>
      <c r="E2497" s="24"/>
      <c r="F2497" s="24"/>
      <c r="G2497" s="24"/>
      <c r="H2497" s="24"/>
      <c r="I2497" s="24"/>
      <c r="J2497" s="24"/>
      <c r="K2497" s="23"/>
      <c r="L2497" s="24">
        <f t="shared" si="449"/>
        <v>0</v>
      </c>
    </row>
    <row r="2498" spans="1:12" ht="22.5">
      <c r="A2498" s="37" t="s">
        <v>56</v>
      </c>
      <c r="B2498" s="38" t="s">
        <v>98</v>
      </c>
      <c r="C2498" s="27"/>
      <c r="D2498" s="24"/>
      <c r="E2498" s="24">
        <v>0</v>
      </c>
      <c r="F2498" s="24">
        <f>G2498+H2498+I2498+J2498</f>
        <v>33857.74</v>
      </c>
      <c r="G2498" s="24">
        <v>33857.74</v>
      </c>
      <c r="H2498" s="24"/>
      <c r="I2498" s="24"/>
      <c r="J2498" s="24"/>
      <c r="K2498" s="23"/>
      <c r="L2498" s="24">
        <f t="shared" si="449"/>
        <v>33857.74</v>
      </c>
    </row>
    <row r="2499" spans="1:12" ht="22.5">
      <c r="A2499" s="37" t="s">
        <v>75</v>
      </c>
      <c r="B2499" s="34" t="s">
        <v>39</v>
      </c>
      <c r="C2499" s="27"/>
      <c r="D2499" s="24"/>
      <c r="E2499" s="24">
        <v>0</v>
      </c>
      <c r="F2499" s="24">
        <f>G2499+H2499+I2499+J2499</f>
        <v>0</v>
      </c>
      <c r="G2499" s="24"/>
      <c r="H2499" s="24"/>
      <c r="I2499" s="24"/>
      <c r="J2499" s="24"/>
      <c r="K2499" s="23"/>
      <c r="L2499" s="24">
        <f t="shared" si="449"/>
        <v>0</v>
      </c>
    </row>
    <row r="2500" spans="1:12" ht="12.75">
      <c r="A2500" s="37" t="s">
        <v>99</v>
      </c>
      <c r="B2500" s="35" t="s">
        <v>67</v>
      </c>
      <c r="C2500" s="27"/>
      <c r="D2500" s="24"/>
      <c r="E2500" s="24">
        <v>0</v>
      </c>
      <c r="F2500" s="24">
        <f>G2500+H2500+I2500+J2500</f>
        <v>0</v>
      </c>
      <c r="G2500" s="24"/>
      <c r="H2500" s="24"/>
      <c r="I2500" s="24"/>
      <c r="J2500" s="24"/>
      <c r="K2500" s="23"/>
      <c r="L2500" s="24">
        <f t="shared" si="449"/>
        <v>0</v>
      </c>
    </row>
    <row r="2501" spans="1:12" ht="38.25">
      <c r="A2501" s="37">
        <v>5.11</v>
      </c>
      <c r="B2501" s="28" t="s">
        <v>69</v>
      </c>
      <c r="C2501" s="27"/>
      <c r="D2501" s="24"/>
      <c r="E2501" s="24">
        <f aca="true" t="shared" si="463" ref="E2501:J2501">E2503+E2504</f>
        <v>0</v>
      </c>
      <c r="F2501" s="24">
        <f t="shared" si="463"/>
        <v>13697.04</v>
      </c>
      <c r="G2501" s="24">
        <f t="shared" si="463"/>
        <v>3424.26</v>
      </c>
      <c r="H2501" s="24">
        <f t="shared" si="463"/>
        <v>3424.26</v>
      </c>
      <c r="I2501" s="24">
        <f t="shared" si="463"/>
        <v>3424.26</v>
      </c>
      <c r="J2501" s="24">
        <f t="shared" si="463"/>
        <v>3424.26</v>
      </c>
      <c r="K2501" s="23"/>
      <c r="L2501" s="24">
        <f t="shared" si="449"/>
        <v>13697.04</v>
      </c>
    </row>
    <row r="2502" spans="1:12" ht="12.75">
      <c r="A2502" s="37"/>
      <c r="B2502" s="28" t="s">
        <v>7</v>
      </c>
      <c r="C2502" s="27"/>
      <c r="D2502" s="24"/>
      <c r="E2502" s="24"/>
      <c r="F2502" s="24"/>
      <c r="G2502" s="24"/>
      <c r="H2502" s="24"/>
      <c r="I2502" s="24"/>
      <c r="J2502" s="24"/>
      <c r="K2502" s="23"/>
      <c r="L2502" s="24">
        <f t="shared" si="449"/>
        <v>0</v>
      </c>
    </row>
    <row r="2503" spans="1:12" ht="12.75">
      <c r="A2503" s="37" t="s">
        <v>70</v>
      </c>
      <c r="B2503" s="32" t="s">
        <v>73</v>
      </c>
      <c r="C2503" s="27"/>
      <c r="D2503" s="24"/>
      <c r="E2503" s="24">
        <v>0</v>
      </c>
      <c r="F2503" s="24">
        <f>G2503+H2503+I2503+J2503</f>
        <v>13697.04</v>
      </c>
      <c r="G2503" s="24">
        <v>3424.26</v>
      </c>
      <c r="H2503" s="24">
        <v>3424.26</v>
      </c>
      <c r="I2503" s="24">
        <v>3424.26</v>
      </c>
      <c r="J2503" s="24">
        <v>3424.26</v>
      </c>
      <c r="K2503" s="23"/>
      <c r="L2503" s="24">
        <f aca="true" t="shared" si="464" ref="L2503:L2515">G2503+H2503+I2503+J2503</f>
        <v>13697.04</v>
      </c>
    </row>
    <row r="2504" spans="1:12" ht="12.75">
      <c r="A2504" s="37" t="s">
        <v>71</v>
      </c>
      <c r="B2504" s="32" t="s">
        <v>72</v>
      </c>
      <c r="C2504" s="27"/>
      <c r="D2504" s="24"/>
      <c r="E2504" s="24">
        <v>0</v>
      </c>
      <c r="F2504" s="24">
        <f>G2504+H2504+I2504+J2504</f>
        <v>0</v>
      </c>
      <c r="G2504" s="24"/>
      <c r="H2504" s="24"/>
      <c r="I2504" s="24"/>
      <c r="J2504" s="24"/>
      <c r="K2504" s="23"/>
      <c r="L2504" s="24">
        <f t="shared" si="464"/>
        <v>0</v>
      </c>
    </row>
    <row r="2505" spans="1:12" ht="51">
      <c r="A2505" s="37">
        <v>5.12</v>
      </c>
      <c r="B2505" s="28" t="s">
        <v>15</v>
      </c>
      <c r="C2505" s="27"/>
      <c r="D2505" s="24"/>
      <c r="E2505" s="24">
        <v>0</v>
      </c>
      <c r="F2505" s="24">
        <f>G2505+H2505+I2505+J2505</f>
        <v>21646.32</v>
      </c>
      <c r="G2505" s="24">
        <v>5814</v>
      </c>
      <c r="H2505" s="24">
        <v>5107.200000000001</v>
      </c>
      <c r="I2505" s="59">
        <v>5107.2</v>
      </c>
      <c r="J2505" s="59">
        <v>5617.92</v>
      </c>
      <c r="K2505" s="23"/>
      <c r="L2505" s="24">
        <f t="shared" si="464"/>
        <v>21646.32</v>
      </c>
    </row>
    <row r="2506" spans="1:12" ht="25.5">
      <c r="A2506" s="37">
        <v>5.13</v>
      </c>
      <c r="B2506" s="28" t="s">
        <v>16</v>
      </c>
      <c r="C2506" s="27"/>
      <c r="D2506" s="24"/>
      <c r="E2506" s="24">
        <v>0</v>
      </c>
      <c r="F2506" s="24">
        <f>G2506+H2506+I2506+J2506</f>
        <v>7619.74</v>
      </c>
      <c r="G2506" s="24">
        <v>3026.57</v>
      </c>
      <c r="H2506" s="24">
        <v>1531.07</v>
      </c>
      <c r="I2506" s="59">
        <v>1531.07</v>
      </c>
      <c r="J2506" s="59">
        <v>1531.03</v>
      </c>
      <c r="K2506" s="23"/>
      <c r="L2506" s="24">
        <f t="shared" si="464"/>
        <v>7619.74</v>
      </c>
    </row>
    <row r="2507" spans="1:12" ht="38.25">
      <c r="A2507" s="37">
        <v>5.14</v>
      </c>
      <c r="B2507" s="28" t="s">
        <v>68</v>
      </c>
      <c r="C2507" s="27"/>
      <c r="D2507" s="24"/>
      <c r="E2507" s="24">
        <f>E2509+E2510+E2511+E2512+E2513+E2514</f>
        <v>0</v>
      </c>
      <c r="F2507" s="24">
        <f>F2509+F2510+F2511+F2512+F2513+F2514+F2515</f>
        <v>10733.960000000001</v>
      </c>
      <c r="G2507" s="24">
        <f>G2509+G2510+G2511+G2512+G2513+G2514+G2515</f>
        <v>2683.4900000000002</v>
      </c>
      <c r="H2507" s="24">
        <f>H2509+H2510+H2511+H2512+H2513+H2514+H2515</f>
        <v>2683.4900000000002</v>
      </c>
      <c r="I2507" s="24">
        <f>I2509+I2510+I2511+I2512+I2513+I2514+I2515</f>
        <v>2683.4900000000002</v>
      </c>
      <c r="J2507" s="24">
        <f>J2509+J2510+J2511+J2512+J2513+J2514+J2515</f>
        <v>2683.4900000000002</v>
      </c>
      <c r="K2507" s="23"/>
      <c r="L2507" s="24">
        <f t="shared" si="464"/>
        <v>10733.960000000001</v>
      </c>
    </row>
    <row r="2508" spans="1:12" ht="14.25">
      <c r="A2508" s="37"/>
      <c r="B2508" s="28" t="s">
        <v>7</v>
      </c>
      <c r="C2508" s="27"/>
      <c r="D2508" s="24"/>
      <c r="E2508" s="24"/>
      <c r="F2508" s="24"/>
      <c r="G2508" s="24"/>
      <c r="H2508" s="24"/>
      <c r="I2508" s="24"/>
      <c r="J2508" s="59"/>
      <c r="K2508" s="23"/>
      <c r="L2508" s="24">
        <f t="shared" si="464"/>
        <v>0</v>
      </c>
    </row>
    <row r="2509" spans="1:12" ht="12.75">
      <c r="A2509" s="37" t="s">
        <v>57</v>
      </c>
      <c r="B2509" s="34" t="s">
        <v>40</v>
      </c>
      <c r="C2509" s="27"/>
      <c r="D2509" s="24"/>
      <c r="E2509" s="24">
        <v>0</v>
      </c>
      <c r="F2509" s="24">
        <f aca="true" t="shared" si="465" ref="F2509:F2514">G2509+H2509+I2509+J2509</f>
        <v>3753.4</v>
      </c>
      <c r="G2509" s="24">
        <v>938.35</v>
      </c>
      <c r="H2509" s="24">
        <v>938.35</v>
      </c>
      <c r="I2509" s="24">
        <v>938.35</v>
      </c>
      <c r="J2509" s="24">
        <v>938.35</v>
      </c>
      <c r="K2509" s="23"/>
      <c r="L2509" s="24">
        <f t="shared" si="464"/>
        <v>3753.4</v>
      </c>
    </row>
    <row r="2510" spans="1:12" ht="12.75">
      <c r="A2510" s="37" t="s">
        <v>58</v>
      </c>
      <c r="B2510" s="34" t="s">
        <v>41</v>
      </c>
      <c r="C2510" s="27"/>
      <c r="D2510" s="24"/>
      <c r="E2510" s="24">
        <v>0</v>
      </c>
      <c r="F2510" s="24">
        <f t="shared" si="465"/>
        <v>0</v>
      </c>
      <c r="G2510" s="24"/>
      <c r="H2510" s="24"/>
      <c r="I2510" s="24"/>
      <c r="J2510" s="24"/>
      <c r="K2510" s="23"/>
      <c r="L2510" s="24">
        <f t="shared" si="464"/>
        <v>0</v>
      </c>
    </row>
    <row r="2511" spans="1:12" ht="12.75">
      <c r="A2511" s="37" t="s">
        <v>59</v>
      </c>
      <c r="B2511" s="34" t="s">
        <v>42</v>
      </c>
      <c r="C2511" s="27"/>
      <c r="D2511" s="24"/>
      <c r="E2511" s="24">
        <v>0</v>
      </c>
      <c r="F2511" s="24">
        <f t="shared" si="465"/>
        <v>0</v>
      </c>
      <c r="G2511" s="24"/>
      <c r="H2511" s="24"/>
      <c r="I2511" s="24"/>
      <c r="J2511" s="24"/>
      <c r="K2511" s="23"/>
      <c r="L2511" s="24">
        <f t="shared" si="464"/>
        <v>0</v>
      </c>
    </row>
    <row r="2512" spans="1:12" ht="12.75">
      <c r="A2512" s="37" t="s">
        <v>62</v>
      </c>
      <c r="B2512" s="39" t="s">
        <v>64</v>
      </c>
      <c r="C2512" s="27"/>
      <c r="D2512" s="40"/>
      <c r="E2512" s="40">
        <v>0</v>
      </c>
      <c r="F2512" s="24">
        <f t="shared" si="465"/>
        <v>0</v>
      </c>
      <c r="G2512" s="24"/>
      <c r="H2512" s="24"/>
      <c r="I2512" s="24"/>
      <c r="J2512" s="24"/>
      <c r="K2512" s="23"/>
      <c r="L2512" s="24">
        <f t="shared" si="464"/>
        <v>0</v>
      </c>
    </row>
    <row r="2513" spans="1:12" ht="12.75">
      <c r="A2513" s="37" t="s">
        <v>63</v>
      </c>
      <c r="B2513" s="39" t="s">
        <v>65</v>
      </c>
      <c r="C2513" s="27"/>
      <c r="D2513" s="40"/>
      <c r="E2513" s="40">
        <v>0</v>
      </c>
      <c r="F2513" s="24">
        <f t="shared" si="465"/>
        <v>0</v>
      </c>
      <c r="G2513" s="24"/>
      <c r="H2513" s="24"/>
      <c r="I2513" s="24"/>
      <c r="J2513" s="24"/>
      <c r="K2513" s="23"/>
      <c r="L2513" s="24">
        <f t="shared" si="464"/>
        <v>0</v>
      </c>
    </row>
    <row r="2514" spans="1:12" ht="12.75">
      <c r="A2514" s="37" t="s">
        <v>66</v>
      </c>
      <c r="B2514" s="35" t="s">
        <v>110</v>
      </c>
      <c r="C2514" s="27"/>
      <c r="D2514" s="40"/>
      <c r="E2514" s="40">
        <v>0</v>
      </c>
      <c r="F2514" s="24">
        <f t="shared" si="465"/>
        <v>6980.56</v>
      </c>
      <c r="G2514" s="24">
        <v>1745.14</v>
      </c>
      <c r="H2514" s="24">
        <v>1745.14</v>
      </c>
      <c r="I2514" s="24">
        <v>1745.14</v>
      </c>
      <c r="J2514" s="24">
        <v>1745.14</v>
      </c>
      <c r="K2514" s="23"/>
      <c r="L2514" s="24">
        <f t="shared" si="464"/>
        <v>6980.56</v>
      </c>
    </row>
    <row r="2515" spans="1:12" ht="53.25" customHeight="1" thickBot="1">
      <c r="A2515" s="41">
        <v>5.15</v>
      </c>
      <c r="B2515" s="12" t="s">
        <v>17</v>
      </c>
      <c r="C2515" s="42"/>
      <c r="D2515" s="43"/>
      <c r="E2515" s="43">
        <v>0</v>
      </c>
      <c r="F2515" s="43">
        <v>0</v>
      </c>
      <c r="G2515" s="43">
        <v>0</v>
      </c>
      <c r="H2515" s="43">
        <v>0</v>
      </c>
      <c r="I2515" s="43">
        <v>0</v>
      </c>
      <c r="J2515" s="43">
        <v>0</v>
      </c>
      <c r="K2515" s="23"/>
      <c r="L2515" s="24">
        <f t="shared" si="464"/>
        <v>0</v>
      </c>
    </row>
    <row r="2518" spans="2:6" ht="12.75">
      <c r="B2518" s="1" t="s">
        <v>100</v>
      </c>
      <c r="C2518" s="3" t="s">
        <v>106</v>
      </c>
      <c r="D2518" s="1" t="s">
        <v>113</v>
      </c>
      <c r="F2518" s="1" t="s">
        <v>103</v>
      </c>
    </row>
    <row r="2519" spans="3:9" ht="12.75">
      <c r="C2519" s="1" t="s">
        <v>101</v>
      </c>
      <c r="D2519" s="1"/>
      <c r="F2519" s="3" t="s">
        <v>104</v>
      </c>
      <c r="H2519" s="3" t="s">
        <v>105</v>
      </c>
      <c r="I2519" s="1"/>
    </row>
    <row r="2520" ht="12.75">
      <c r="H2520" s="3" t="s">
        <v>108</v>
      </c>
    </row>
    <row r="2521" spans="2:4" ht="12.75">
      <c r="B2521" s="1" t="s">
        <v>102</v>
      </c>
      <c r="C2521" s="3" t="s">
        <v>107</v>
      </c>
      <c r="D2521" s="1" t="s">
        <v>150</v>
      </c>
    </row>
    <row r="2522" spans="3:4" ht="12.75">
      <c r="C2522" s="1" t="s">
        <v>101</v>
      </c>
      <c r="D2522" s="1"/>
    </row>
    <row r="2523" spans="2:9" ht="44.25" customHeight="1">
      <c r="B2523" s="57" t="s">
        <v>149</v>
      </c>
      <c r="C2523" s="57"/>
      <c r="D2523" s="57"/>
      <c r="E2523" s="57"/>
      <c r="F2523" s="57"/>
      <c r="G2523" s="57"/>
      <c r="H2523" s="57"/>
      <c r="I2523" s="57"/>
    </row>
    <row r="2524" spans="2:9" ht="15" customHeight="1">
      <c r="B2524" s="2"/>
      <c r="C2524" s="2"/>
      <c r="D2524" s="2"/>
      <c r="E2524" s="2"/>
      <c r="F2524" s="2"/>
      <c r="G2524" s="2"/>
      <c r="H2524" s="2"/>
      <c r="I2524" s="2"/>
    </row>
    <row r="2525" spans="1:9" ht="13.5" customHeight="1">
      <c r="A2525" s="18" t="s">
        <v>11</v>
      </c>
      <c r="B2525" s="19"/>
      <c r="C2525" s="20" t="s">
        <v>138</v>
      </c>
      <c r="D2525" s="21"/>
      <c r="E2525" s="54"/>
      <c r="F2525" s="2"/>
      <c r="G2525" s="2"/>
      <c r="H2525" s="2"/>
      <c r="I2525" s="2"/>
    </row>
    <row r="2526" spans="1:5" ht="14.25">
      <c r="A2526" s="18"/>
      <c r="B2526" s="19"/>
      <c r="C2526" s="55" t="s">
        <v>112</v>
      </c>
      <c r="D2526" s="56"/>
      <c r="E2526" s="6">
        <v>3662</v>
      </c>
    </row>
    <row r="2527" spans="3:5" ht="12.75">
      <c r="C2527" s="4" t="s">
        <v>9</v>
      </c>
      <c r="D2527" s="5"/>
      <c r="E2527" s="7">
        <v>3662</v>
      </c>
    </row>
    <row r="2528" spans="3:5" ht="13.5" thickBot="1">
      <c r="C2528" s="48" t="s">
        <v>10</v>
      </c>
      <c r="D2528" s="49"/>
      <c r="E2528" s="8">
        <v>0</v>
      </c>
    </row>
    <row r="2529" spans="3:5" ht="13.5" thickBot="1">
      <c r="C2529" s="50" t="s">
        <v>61</v>
      </c>
      <c r="D2529" s="51"/>
      <c r="E2529" s="9">
        <v>18.24</v>
      </c>
    </row>
    <row r="2530" spans="3:5" ht="7.5" customHeight="1">
      <c r="C2530" s="10"/>
      <c r="D2530" s="10"/>
      <c r="E2530" s="10"/>
    </row>
    <row r="2531" ht="13.5" thickBot="1"/>
    <row r="2532" spans="1:12" ht="12.75" customHeight="1">
      <c r="A2532" s="52" t="s">
        <v>8</v>
      </c>
      <c r="B2532" s="44" t="s">
        <v>1</v>
      </c>
      <c r="C2532" s="44" t="s">
        <v>18</v>
      </c>
      <c r="D2532" s="44" t="s">
        <v>0</v>
      </c>
      <c r="E2532" s="44" t="s">
        <v>2</v>
      </c>
      <c r="F2532" s="44" t="s">
        <v>60</v>
      </c>
      <c r="G2532" s="46" t="s">
        <v>7</v>
      </c>
      <c r="H2532" s="46"/>
      <c r="I2532" s="46"/>
      <c r="J2532" s="47"/>
      <c r="L2532" s="3" t="s">
        <v>109</v>
      </c>
    </row>
    <row r="2533" spans="1:10" ht="51" customHeight="1" thickBot="1">
      <c r="A2533" s="53"/>
      <c r="B2533" s="45"/>
      <c r="C2533" s="45"/>
      <c r="D2533" s="45"/>
      <c r="E2533" s="45"/>
      <c r="F2533" s="45"/>
      <c r="G2533" s="12" t="s">
        <v>3</v>
      </c>
      <c r="H2533" s="12" t="s">
        <v>4</v>
      </c>
      <c r="I2533" s="12" t="s">
        <v>5</v>
      </c>
      <c r="J2533" s="13" t="s">
        <v>6</v>
      </c>
    </row>
    <row r="2534" spans="1:10" s="1" customFormat="1" ht="13.5" thickBot="1">
      <c r="A2534" s="14">
        <v>1</v>
      </c>
      <c r="B2534" s="14">
        <v>2</v>
      </c>
      <c r="C2534" s="14">
        <v>3</v>
      </c>
      <c r="D2534" s="14">
        <v>4</v>
      </c>
      <c r="E2534" s="14">
        <v>5</v>
      </c>
      <c r="F2534" s="14">
        <v>6</v>
      </c>
      <c r="G2534" s="14">
        <v>7</v>
      </c>
      <c r="H2534" s="14">
        <v>8</v>
      </c>
      <c r="I2534" s="14">
        <v>9</v>
      </c>
      <c r="J2534" s="14">
        <v>10</v>
      </c>
    </row>
    <row r="2535" spans="1:12" ht="42" customHeight="1">
      <c r="A2535" s="15">
        <v>5</v>
      </c>
      <c r="B2535" s="11" t="s">
        <v>12</v>
      </c>
      <c r="C2535" s="16" t="s">
        <v>111</v>
      </c>
      <c r="D2535" s="17">
        <f>E2526</f>
        <v>3662</v>
      </c>
      <c r="E2535" s="22">
        <v>801538.56</v>
      </c>
      <c r="F2535" s="22">
        <f>F2536+F2542+F2555+F2559+F2560+F2568+F2581+F2582+F2588+F2593+F2598+F2602+F2603+F2604+F2612</f>
        <v>801538.5599999998</v>
      </c>
      <c r="G2535" s="22">
        <f>G2536+G2542+G2555+G2559+G2560+G2568+G2581+G2582+G2588+G2593+G2598+G2602+G2603+G2604+G2612</f>
        <v>207842.75999999995</v>
      </c>
      <c r="H2535" s="22">
        <f>H2536+H2542+H2555+H2559+H2560+H2568+H2581+H2582+H2588+H2593+H2598+H2602+H2603+H2604+H2612</f>
        <v>171968.30999999997</v>
      </c>
      <c r="I2535" s="22">
        <f>I2536+I2542+I2555+I2559+I2560+I2568+I2581+I2582+I2588+I2593+I2598+I2602+I2603+I2604+I2612</f>
        <v>248799.81999999998</v>
      </c>
      <c r="J2535" s="22">
        <f>J2536+J2542+J2555+J2559+J2560+J2568+J2581+J2582+J2588+J2593+J2598+J2602+J2603+J2604+J2612</f>
        <v>172927.66999999998</v>
      </c>
      <c r="K2535" s="23"/>
      <c r="L2535" s="24">
        <f>G2535+H2535+I2535+J2535</f>
        <v>801538.5599999998</v>
      </c>
    </row>
    <row r="2536" spans="1:12" ht="12.75">
      <c r="A2536" s="25">
        <v>5.1</v>
      </c>
      <c r="B2536" s="26" t="s">
        <v>93</v>
      </c>
      <c r="C2536" s="27"/>
      <c r="D2536" s="24"/>
      <c r="E2536" s="24">
        <f aca="true" t="shared" si="466" ref="E2536:J2536">E2538</f>
        <v>0</v>
      </c>
      <c r="F2536" s="24">
        <f t="shared" si="466"/>
        <v>53089.44</v>
      </c>
      <c r="G2536" s="24">
        <f t="shared" si="466"/>
        <v>13272.36</v>
      </c>
      <c r="H2536" s="24">
        <f t="shared" si="466"/>
        <v>13272.36</v>
      </c>
      <c r="I2536" s="24">
        <f t="shared" si="466"/>
        <v>13272.36</v>
      </c>
      <c r="J2536" s="24">
        <f t="shared" si="466"/>
        <v>13272.36</v>
      </c>
      <c r="K2536" s="23"/>
      <c r="L2536" s="24">
        <f aca="true" t="shared" si="467" ref="L2536:L2599">G2536+H2536+I2536+J2536</f>
        <v>53089.44</v>
      </c>
    </row>
    <row r="2537" spans="1:12" ht="12.75">
      <c r="A2537" s="25"/>
      <c r="B2537" s="28" t="s">
        <v>7</v>
      </c>
      <c r="C2537" s="27"/>
      <c r="D2537" s="24"/>
      <c r="E2537" s="24"/>
      <c r="F2537" s="24"/>
      <c r="G2537" s="24"/>
      <c r="H2537" s="24"/>
      <c r="I2537" s="24"/>
      <c r="J2537" s="29"/>
      <c r="K2537" s="23"/>
      <c r="L2537" s="24">
        <f t="shared" si="467"/>
        <v>0</v>
      </c>
    </row>
    <row r="2538" spans="1:12" ht="12.75">
      <c r="A2538" s="25" t="s">
        <v>44</v>
      </c>
      <c r="B2538" s="30" t="s">
        <v>43</v>
      </c>
      <c r="C2538" s="27"/>
      <c r="D2538" s="24"/>
      <c r="E2538" s="24">
        <f aca="true" t="shared" si="468" ref="E2538:J2538">E2540+E2541</f>
        <v>0</v>
      </c>
      <c r="F2538" s="24">
        <f t="shared" si="468"/>
        <v>53089.44</v>
      </c>
      <c r="G2538" s="24">
        <f t="shared" si="468"/>
        <v>13272.36</v>
      </c>
      <c r="H2538" s="24">
        <f t="shared" si="468"/>
        <v>13272.36</v>
      </c>
      <c r="I2538" s="24">
        <f t="shared" si="468"/>
        <v>13272.36</v>
      </c>
      <c r="J2538" s="24">
        <f t="shared" si="468"/>
        <v>13272.36</v>
      </c>
      <c r="K2538" s="23"/>
      <c r="L2538" s="24">
        <f t="shared" si="467"/>
        <v>53089.44</v>
      </c>
    </row>
    <row r="2539" spans="1:12" ht="12.75">
      <c r="A2539" s="25"/>
      <c r="B2539" s="31" t="s">
        <v>7</v>
      </c>
      <c r="C2539" s="27"/>
      <c r="D2539" s="24"/>
      <c r="E2539" s="24"/>
      <c r="F2539" s="24"/>
      <c r="G2539" s="24"/>
      <c r="H2539" s="24"/>
      <c r="I2539" s="24"/>
      <c r="J2539" s="29"/>
      <c r="K2539" s="23"/>
      <c r="L2539" s="24">
        <f t="shared" si="467"/>
        <v>0</v>
      </c>
    </row>
    <row r="2540" spans="1:12" ht="12.75">
      <c r="A2540" s="25"/>
      <c r="B2540" s="31" t="s">
        <v>19</v>
      </c>
      <c r="C2540" s="27"/>
      <c r="D2540" s="24"/>
      <c r="E2540" s="24"/>
      <c r="F2540" s="24">
        <f>G2540+H2540+I2540+J2540</f>
        <v>48263.12</v>
      </c>
      <c r="G2540" s="24">
        <v>12065.78</v>
      </c>
      <c r="H2540" s="24">
        <v>12065.78</v>
      </c>
      <c r="I2540" s="24">
        <v>12065.78</v>
      </c>
      <c r="J2540" s="24">
        <v>12065.78</v>
      </c>
      <c r="K2540" s="23"/>
      <c r="L2540" s="24">
        <f t="shared" si="467"/>
        <v>48263.12</v>
      </c>
    </row>
    <row r="2541" spans="1:12" ht="12.75">
      <c r="A2541" s="25"/>
      <c r="B2541" s="31" t="s">
        <v>20</v>
      </c>
      <c r="C2541" s="27"/>
      <c r="D2541" s="24"/>
      <c r="E2541" s="24"/>
      <c r="F2541" s="24">
        <f>G2541+H2541+I2541+J2541</f>
        <v>4826.32</v>
      </c>
      <c r="G2541" s="24">
        <v>1206.58</v>
      </c>
      <c r="H2541" s="24">
        <v>1206.58</v>
      </c>
      <c r="I2541" s="24">
        <v>1206.58</v>
      </c>
      <c r="J2541" s="24">
        <v>1206.58</v>
      </c>
      <c r="K2541" s="23"/>
      <c r="L2541" s="24">
        <f t="shared" si="467"/>
        <v>4826.32</v>
      </c>
    </row>
    <row r="2542" spans="1:12" ht="51">
      <c r="A2542" s="25">
        <v>5.2</v>
      </c>
      <c r="B2542" s="28" t="s">
        <v>94</v>
      </c>
      <c r="C2542" s="27"/>
      <c r="D2542" s="24"/>
      <c r="E2542" s="24">
        <f aca="true" t="shared" si="469" ref="E2542:J2542">E2544+E2550</f>
        <v>0</v>
      </c>
      <c r="F2542" s="24">
        <f t="shared" si="469"/>
        <v>149449.08</v>
      </c>
      <c r="G2542" s="24">
        <f t="shared" si="469"/>
        <v>37362.27</v>
      </c>
      <c r="H2542" s="24">
        <f t="shared" si="469"/>
        <v>37362.27</v>
      </c>
      <c r="I2542" s="24">
        <f t="shared" si="469"/>
        <v>37362.27</v>
      </c>
      <c r="J2542" s="24">
        <f t="shared" si="469"/>
        <v>37362.27</v>
      </c>
      <c r="K2542" s="23"/>
      <c r="L2542" s="24">
        <f t="shared" si="467"/>
        <v>149449.08</v>
      </c>
    </row>
    <row r="2543" spans="1:12" ht="12.75">
      <c r="A2543" s="25"/>
      <c r="B2543" s="28" t="s">
        <v>7</v>
      </c>
      <c r="C2543" s="27"/>
      <c r="D2543" s="24"/>
      <c r="E2543" s="24"/>
      <c r="F2543" s="24"/>
      <c r="G2543" s="24"/>
      <c r="H2543" s="24"/>
      <c r="I2543" s="24"/>
      <c r="J2543" s="24"/>
      <c r="K2543" s="23"/>
      <c r="L2543" s="24">
        <f t="shared" si="467"/>
        <v>0</v>
      </c>
    </row>
    <row r="2544" spans="1:12" ht="12.75">
      <c r="A2544" s="25" t="s">
        <v>21</v>
      </c>
      <c r="B2544" s="32" t="s">
        <v>28</v>
      </c>
      <c r="C2544" s="27"/>
      <c r="D2544" s="24"/>
      <c r="E2544" s="24">
        <f aca="true" t="shared" si="470" ref="E2544:J2544">E2546+E2547+E2548+E2549</f>
        <v>0</v>
      </c>
      <c r="F2544" s="24">
        <f t="shared" si="470"/>
        <v>0</v>
      </c>
      <c r="G2544" s="24">
        <f t="shared" si="470"/>
        <v>0</v>
      </c>
      <c r="H2544" s="24">
        <f t="shared" si="470"/>
        <v>0</v>
      </c>
      <c r="I2544" s="24">
        <f t="shared" si="470"/>
        <v>0</v>
      </c>
      <c r="J2544" s="24">
        <f t="shared" si="470"/>
        <v>0</v>
      </c>
      <c r="K2544" s="23"/>
      <c r="L2544" s="24">
        <f t="shared" si="467"/>
        <v>0</v>
      </c>
    </row>
    <row r="2545" spans="1:12" ht="12.75">
      <c r="A2545" s="25"/>
      <c r="B2545" s="33" t="s">
        <v>7</v>
      </c>
      <c r="C2545" s="27"/>
      <c r="D2545" s="24"/>
      <c r="E2545" s="24"/>
      <c r="F2545" s="24"/>
      <c r="G2545" s="24"/>
      <c r="H2545" s="24"/>
      <c r="I2545" s="24"/>
      <c r="J2545" s="24"/>
      <c r="K2545" s="23"/>
      <c r="L2545" s="24">
        <f t="shared" si="467"/>
        <v>0</v>
      </c>
    </row>
    <row r="2546" spans="1:12" ht="22.5">
      <c r="A2546" s="25"/>
      <c r="B2546" s="33" t="s">
        <v>22</v>
      </c>
      <c r="C2546" s="27"/>
      <c r="D2546" s="24"/>
      <c r="E2546" s="24"/>
      <c r="F2546" s="24">
        <f>G2546+H2546+I2546+J2546</f>
        <v>0</v>
      </c>
      <c r="G2546" s="58">
        <v>0</v>
      </c>
      <c r="H2546" s="24">
        <v>0</v>
      </c>
      <c r="I2546" s="24">
        <v>0</v>
      </c>
      <c r="J2546" s="24">
        <v>0</v>
      </c>
      <c r="K2546" s="23"/>
      <c r="L2546" s="24">
        <f t="shared" si="467"/>
        <v>0</v>
      </c>
    </row>
    <row r="2547" spans="1:12" ht="22.5">
      <c r="A2547" s="25"/>
      <c r="B2547" s="33" t="s">
        <v>23</v>
      </c>
      <c r="C2547" s="27"/>
      <c r="D2547" s="24"/>
      <c r="E2547" s="24"/>
      <c r="F2547" s="24">
        <f>G2547+H2547+I2547+J2547</f>
        <v>0</v>
      </c>
      <c r="G2547" s="24">
        <v>0</v>
      </c>
      <c r="H2547" s="24">
        <v>0</v>
      </c>
      <c r="I2547" s="24">
        <v>0</v>
      </c>
      <c r="J2547" s="24">
        <v>0</v>
      </c>
      <c r="K2547" s="23"/>
      <c r="L2547" s="24">
        <f t="shared" si="467"/>
        <v>0</v>
      </c>
    </row>
    <row r="2548" spans="1:12" ht="12.75">
      <c r="A2548" s="25"/>
      <c r="B2548" s="33" t="s">
        <v>96</v>
      </c>
      <c r="C2548" s="27"/>
      <c r="D2548" s="24"/>
      <c r="E2548" s="24"/>
      <c r="F2548" s="24">
        <f>G2548+H2548+I2548+J2548</f>
        <v>0</v>
      </c>
      <c r="G2548" s="24"/>
      <c r="H2548" s="24"/>
      <c r="I2548" s="24"/>
      <c r="J2548" s="24"/>
      <c r="K2548" s="23"/>
      <c r="L2548" s="24">
        <f t="shared" si="467"/>
        <v>0</v>
      </c>
    </row>
    <row r="2549" spans="1:12" ht="12.75">
      <c r="A2549" s="25"/>
      <c r="B2549" s="33" t="s">
        <v>97</v>
      </c>
      <c r="C2549" s="27"/>
      <c r="D2549" s="24"/>
      <c r="E2549" s="24"/>
      <c r="F2549" s="24">
        <f>G2549+H2549+I2549+J2549</f>
        <v>0</v>
      </c>
      <c r="G2549" s="24">
        <v>0</v>
      </c>
      <c r="H2549" s="24">
        <v>0</v>
      </c>
      <c r="I2549" s="24">
        <v>0</v>
      </c>
      <c r="J2549" s="24">
        <v>0</v>
      </c>
      <c r="K2549" s="23"/>
      <c r="L2549" s="24">
        <f t="shared" si="467"/>
        <v>0</v>
      </c>
    </row>
    <row r="2550" spans="1:12" ht="22.5">
      <c r="A2550" s="25" t="s">
        <v>24</v>
      </c>
      <c r="B2550" s="34" t="s">
        <v>25</v>
      </c>
      <c r="C2550" s="27"/>
      <c r="D2550" s="24"/>
      <c r="E2550" s="24">
        <f aca="true" t="shared" si="471" ref="E2550:J2550">E2552+E2553+E2554</f>
        <v>0</v>
      </c>
      <c r="F2550" s="24">
        <f t="shared" si="471"/>
        <v>149449.08</v>
      </c>
      <c r="G2550" s="24">
        <f t="shared" si="471"/>
        <v>37362.27</v>
      </c>
      <c r="H2550" s="24">
        <f t="shared" si="471"/>
        <v>37362.27</v>
      </c>
      <c r="I2550" s="24">
        <f t="shared" si="471"/>
        <v>37362.27</v>
      </c>
      <c r="J2550" s="24">
        <f t="shared" si="471"/>
        <v>37362.27</v>
      </c>
      <c r="K2550" s="23"/>
      <c r="L2550" s="24">
        <f t="shared" si="467"/>
        <v>149449.08</v>
      </c>
    </row>
    <row r="2551" spans="1:12" ht="12.75">
      <c r="A2551" s="25"/>
      <c r="B2551" s="33" t="s">
        <v>7</v>
      </c>
      <c r="C2551" s="27"/>
      <c r="D2551" s="24"/>
      <c r="E2551" s="24"/>
      <c r="F2551" s="24"/>
      <c r="G2551" s="24"/>
      <c r="H2551" s="24"/>
      <c r="I2551" s="24"/>
      <c r="J2551" s="24"/>
      <c r="K2551" s="23"/>
      <c r="L2551" s="24">
        <f t="shared" si="467"/>
        <v>0</v>
      </c>
    </row>
    <row r="2552" spans="1:12" ht="14.25">
      <c r="A2552" s="25"/>
      <c r="B2552" s="33" t="s">
        <v>26</v>
      </c>
      <c r="C2552" s="27"/>
      <c r="D2552" s="24"/>
      <c r="E2552" s="24"/>
      <c r="F2552" s="24">
        <f>G2552+H2552+I2552+J2552</f>
        <v>115852</v>
      </c>
      <c r="G2552" s="58">
        <v>28963</v>
      </c>
      <c r="H2552" s="24">
        <v>28963</v>
      </c>
      <c r="I2552" s="24">
        <v>28963</v>
      </c>
      <c r="J2552" s="24">
        <v>28963</v>
      </c>
      <c r="K2552" s="23"/>
      <c r="L2552" s="24">
        <f t="shared" si="467"/>
        <v>115852</v>
      </c>
    </row>
    <row r="2553" spans="1:12" ht="22.5">
      <c r="A2553" s="25"/>
      <c r="B2553" s="33" t="s">
        <v>27</v>
      </c>
      <c r="C2553" s="27"/>
      <c r="D2553" s="24"/>
      <c r="E2553" s="24"/>
      <c r="F2553" s="24">
        <f>G2553+H2553+I2553+J2553</f>
        <v>23170.4</v>
      </c>
      <c r="G2553" s="24">
        <v>5792.6</v>
      </c>
      <c r="H2553" s="24">
        <v>5792.6</v>
      </c>
      <c r="I2553" s="24">
        <v>5792.6</v>
      </c>
      <c r="J2553" s="24">
        <v>5792.6</v>
      </c>
      <c r="K2553" s="23"/>
      <c r="L2553" s="24">
        <f t="shared" si="467"/>
        <v>23170.4</v>
      </c>
    </row>
    <row r="2554" spans="1:12" ht="12.75">
      <c r="A2554" s="25"/>
      <c r="B2554" s="33" t="s">
        <v>97</v>
      </c>
      <c r="C2554" s="27"/>
      <c r="D2554" s="24"/>
      <c r="E2554" s="24"/>
      <c r="F2554" s="24">
        <f>G2554+H2554+I2554+J2554</f>
        <v>10426.68</v>
      </c>
      <c r="G2554" s="24">
        <v>2606.67</v>
      </c>
      <c r="H2554" s="24">
        <v>2606.67</v>
      </c>
      <c r="I2554" s="24">
        <v>2606.67</v>
      </c>
      <c r="J2554" s="24">
        <v>2606.67</v>
      </c>
      <c r="K2554" s="23"/>
      <c r="L2554" s="24">
        <f t="shared" si="467"/>
        <v>10426.68</v>
      </c>
    </row>
    <row r="2555" spans="1:12" ht="25.5">
      <c r="A2555" s="25">
        <v>5.3</v>
      </c>
      <c r="B2555" s="28" t="s">
        <v>85</v>
      </c>
      <c r="C2555" s="27"/>
      <c r="D2555" s="24"/>
      <c r="E2555" s="24">
        <f aca="true" t="shared" si="472" ref="E2555:J2555">E2557+E2558</f>
        <v>0</v>
      </c>
      <c r="F2555" s="24">
        <f t="shared" si="472"/>
        <v>48112.2</v>
      </c>
      <c r="G2555" s="24">
        <f t="shared" si="472"/>
        <v>11863.279999999999</v>
      </c>
      <c r="H2555" s="24">
        <f t="shared" si="472"/>
        <v>11995.1</v>
      </c>
      <c r="I2555" s="24">
        <f t="shared" si="472"/>
        <v>12126.91</v>
      </c>
      <c r="J2555" s="24">
        <f t="shared" si="472"/>
        <v>12126.91</v>
      </c>
      <c r="K2555" s="23"/>
      <c r="L2555" s="24">
        <f t="shared" si="467"/>
        <v>48112.2</v>
      </c>
    </row>
    <row r="2556" spans="1:12" ht="12.75">
      <c r="A2556" s="25"/>
      <c r="B2556" s="28" t="s">
        <v>7</v>
      </c>
      <c r="C2556" s="27"/>
      <c r="D2556" s="24"/>
      <c r="E2556" s="24"/>
      <c r="F2556" s="24"/>
      <c r="G2556" s="24"/>
      <c r="H2556" s="24"/>
      <c r="I2556" s="24"/>
      <c r="J2556" s="24"/>
      <c r="K2556" s="23"/>
      <c r="L2556" s="24">
        <f t="shared" si="467"/>
        <v>0</v>
      </c>
    </row>
    <row r="2557" spans="1:12" ht="12.75">
      <c r="A2557" s="25" t="s">
        <v>88</v>
      </c>
      <c r="B2557" s="32" t="s">
        <v>86</v>
      </c>
      <c r="C2557" s="27"/>
      <c r="D2557" s="24"/>
      <c r="E2557" s="24"/>
      <c r="F2557" s="24">
        <f>G2557+H2557+I2557+J2557</f>
        <v>35658.32</v>
      </c>
      <c r="G2557" s="24">
        <v>8792.46</v>
      </c>
      <c r="H2557" s="24">
        <v>8890.16</v>
      </c>
      <c r="I2557" s="24">
        <v>8987.85</v>
      </c>
      <c r="J2557" s="24">
        <v>8987.85</v>
      </c>
      <c r="K2557" s="23"/>
      <c r="L2557" s="24">
        <f t="shared" si="467"/>
        <v>35658.32</v>
      </c>
    </row>
    <row r="2558" spans="1:12" ht="12.75">
      <c r="A2558" s="25" t="s">
        <v>89</v>
      </c>
      <c r="B2558" s="32" t="s">
        <v>87</v>
      </c>
      <c r="C2558" s="27"/>
      <c r="D2558" s="24"/>
      <c r="E2558" s="24"/>
      <c r="F2558" s="24">
        <f>G2558+H2558+I2558+J2558</f>
        <v>12453.88</v>
      </c>
      <c r="G2558" s="24">
        <v>3070.82</v>
      </c>
      <c r="H2558" s="24">
        <v>3104.94</v>
      </c>
      <c r="I2558" s="24">
        <v>3139.06</v>
      </c>
      <c r="J2558" s="24">
        <v>3139.06</v>
      </c>
      <c r="K2558" s="23"/>
      <c r="L2558" s="24">
        <f t="shared" si="467"/>
        <v>12453.88</v>
      </c>
    </row>
    <row r="2559" spans="1:12" ht="12.75">
      <c r="A2559" s="25">
        <v>5.4</v>
      </c>
      <c r="B2559" s="28" t="s">
        <v>13</v>
      </c>
      <c r="C2559" s="27"/>
      <c r="D2559" s="24"/>
      <c r="E2559" s="24">
        <v>0</v>
      </c>
      <c r="F2559" s="24">
        <f>G2559+H2559+I2559+J2559</f>
        <v>30009.32</v>
      </c>
      <c r="G2559" s="24">
        <v>7502.33</v>
      </c>
      <c r="H2559" s="24">
        <v>7502.33</v>
      </c>
      <c r="I2559" s="24">
        <v>7502.33</v>
      </c>
      <c r="J2559" s="24">
        <v>7502.33</v>
      </c>
      <c r="K2559" s="23"/>
      <c r="L2559" s="24">
        <f t="shared" si="467"/>
        <v>30009.32</v>
      </c>
    </row>
    <row r="2560" spans="1:12" ht="51">
      <c r="A2560" s="25">
        <v>5.5</v>
      </c>
      <c r="B2560" s="28" t="s">
        <v>84</v>
      </c>
      <c r="C2560" s="27"/>
      <c r="D2560" s="24"/>
      <c r="E2560" s="24">
        <f aca="true" t="shared" si="473" ref="E2560:J2560">E2562+E2567</f>
        <v>0</v>
      </c>
      <c r="F2560" s="24">
        <f t="shared" si="473"/>
        <v>220613.62</v>
      </c>
      <c r="G2560" s="24">
        <f t="shared" si="473"/>
        <v>35978.479999999996</v>
      </c>
      <c r="H2560" s="24">
        <f t="shared" si="473"/>
        <v>35978.479999999996</v>
      </c>
      <c r="I2560" s="24">
        <f t="shared" si="473"/>
        <v>112678.18</v>
      </c>
      <c r="J2560" s="24">
        <f t="shared" si="473"/>
        <v>35978.479999999996</v>
      </c>
      <c r="K2560" s="23"/>
      <c r="L2560" s="24">
        <f t="shared" si="467"/>
        <v>220613.62</v>
      </c>
    </row>
    <row r="2561" spans="1:12" ht="12.75">
      <c r="A2561" s="25"/>
      <c r="B2561" s="28" t="s">
        <v>7</v>
      </c>
      <c r="C2561" s="27"/>
      <c r="D2561" s="24"/>
      <c r="E2561" s="24"/>
      <c r="F2561" s="24"/>
      <c r="G2561" s="24"/>
      <c r="H2561" s="24"/>
      <c r="I2561" s="24"/>
      <c r="J2561" s="24"/>
      <c r="K2561" s="23"/>
      <c r="L2561" s="24">
        <f t="shared" si="467"/>
        <v>0</v>
      </c>
    </row>
    <row r="2562" spans="1:12" ht="20.25" customHeight="1">
      <c r="A2562" s="25" t="s">
        <v>45</v>
      </c>
      <c r="B2562" s="34" t="s">
        <v>29</v>
      </c>
      <c r="C2562" s="27"/>
      <c r="D2562" s="24"/>
      <c r="E2562" s="24">
        <f aca="true" t="shared" si="474" ref="E2562:J2562">E2564+E2565+E2566</f>
        <v>0</v>
      </c>
      <c r="F2562" s="24">
        <f t="shared" si="474"/>
        <v>143913.91999999998</v>
      </c>
      <c r="G2562" s="24">
        <f t="shared" si="474"/>
        <v>35978.479999999996</v>
      </c>
      <c r="H2562" s="24">
        <f t="shared" si="474"/>
        <v>35978.479999999996</v>
      </c>
      <c r="I2562" s="24">
        <f t="shared" si="474"/>
        <v>35978.479999999996</v>
      </c>
      <c r="J2562" s="24">
        <f t="shared" si="474"/>
        <v>35978.479999999996</v>
      </c>
      <c r="K2562" s="23"/>
      <c r="L2562" s="24">
        <f t="shared" si="467"/>
        <v>143913.91999999998</v>
      </c>
    </row>
    <row r="2563" spans="1:12" ht="12.75">
      <c r="A2563" s="25"/>
      <c r="B2563" s="33" t="s">
        <v>7</v>
      </c>
      <c r="C2563" s="27"/>
      <c r="D2563" s="24"/>
      <c r="E2563" s="24"/>
      <c r="F2563" s="24"/>
      <c r="G2563" s="24"/>
      <c r="H2563" s="24"/>
      <c r="I2563" s="24"/>
      <c r="J2563" s="24"/>
      <c r="K2563" s="23"/>
      <c r="L2563" s="24">
        <f t="shared" si="467"/>
        <v>0</v>
      </c>
    </row>
    <row r="2564" spans="1:12" ht="14.25">
      <c r="A2564" s="25"/>
      <c r="B2564" s="33" t="s">
        <v>26</v>
      </c>
      <c r="C2564" s="27"/>
      <c r="D2564" s="24"/>
      <c r="E2564" s="24"/>
      <c r="F2564" s="24">
        <f>G2564+H2564+I2564+J2564</f>
        <v>111561.16</v>
      </c>
      <c r="G2564" s="58">
        <v>27890.29</v>
      </c>
      <c r="H2564" s="24">
        <v>27890.29</v>
      </c>
      <c r="I2564" s="24">
        <v>27890.29</v>
      </c>
      <c r="J2564" s="24">
        <v>27890.29</v>
      </c>
      <c r="K2564" s="23"/>
      <c r="L2564" s="24">
        <f t="shared" si="467"/>
        <v>111561.16</v>
      </c>
    </row>
    <row r="2565" spans="1:12" ht="22.5">
      <c r="A2565" s="25"/>
      <c r="B2565" s="33" t="s">
        <v>27</v>
      </c>
      <c r="C2565" s="27"/>
      <c r="D2565" s="24"/>
      <c r="E2565" s="24"/>
      <c r="F2565" s="24">
        <f>G2565+H2565+I2565+J2565</f>
        <v>22312.24</v>
      </c>
      <c r="G2565" s="24">
        <v>5578.06</v>
      </c>
      <c r="H2565" s="24">
        <v>5578.06</v>
      </c>
      <c r="I2565" s="24">
        <v>5578.06</v>
      </c>
      <c r="J2565" s="24">
        <v>5578.06</v>
      </c>
      <c r="K2565" s="23"/>
      <c r="L2565" s="24">
        <f t="shared" si="467"/>
        <v>22312.24</v>
      </c>
    </row>
    <row r="2566" spans="1:12" ht="12.75">
      <c r="A2566" s="25"/>
      <c r="B2566" s="33" t="s">
        <v>97</v>
      </c>
      <c r="C2566" s="27"/>
      <c r="D2566" s="24"/>
      <c r="E2566" s="24"/>
      <c r="F2566" s="24">
        <f>G2566+H2566+I2566+J2566</f>
        <v>10040.52</v>
      </c>
      <c r="G2566" s="24">
        <v>2510.13</v>
      </c>
      <c r="H2566" s="24">
        <v>2510.13</v>
      </c>
      <c r="I2566" s="24">
        <v>2510.13</v>
      </c>
      <c r="J2566" s="24">
        <v>2510.13</v>
      </c>
      <c r="K2566" s="23"/>
      <c r="L2566" s="24">
        <f t="shared" si="467"/>
        <v>10040.52</v>
      </c>
    </row>
    <row r="2567" spans="1:12" ht="47.25" customHeight="1">
      <c r="A2567" s="25" t="s">
        <v>46</v>
      </c>
      <c r="B2567" s="34" t="s">
        <v>92</v>
      </c>
      <c r="C2567" s="27"/>
      <c r="D2567" s="24"/>
      <c r="E2567" s="24">
        <v>0</v>
      </c>
      <c r="F2567" s="24">
        <f>G2567+H2567+I2567+J2567</f>
        <v>76699.7</v>
      </c>
      <c r="G2567" s="24"/>
      <c r="H2567" s="24"/>
      <c r="I2567" s="24">
        <v>76699.7</v>
      </c>
      <c r="J2567" s="24"/>
      <c r="K2567" s="23"/>
      <c r="L2567" s="24">
        <f t="shared" si="467"/>
        <v>76699.7</v>
      </c>
    </row>
    <row r="2568" spans="1:12" ht="63.75">
      <c r="A2568" s="25">
        <v>5.6</v>
      </c>
      <c r="B2568" s="28" t="s">
        <v>81</v>
      </c>
      <c r="C2568" s="27"/>
      <c r="D2568" s="24"/>
      <c r="E2568" s="24">
        <f aca="true" t="shared" si="475" ref="E2568:J2568">E2570+E2575+E2576+E2577+E2578+E2579+E2580</f>
        <v>0</v>
      </c>
      <c r="F2568" s="24">
        <f t="shared" si="475"/>
        <v>147701.16</v>
      </c>
      <c r="G2568" s="24">
        <f t="shared" si="475"/>
        <v>36925.29</v>
      </c>
      <c r="H2568" s="24">
        <f t="shared" si="475"/>
        <v>36925.29</v>
      </c>
      <c r="I2568" s="24">
        <f t="shared" si="475"/>
        <v>36925.29</v>
      </c>
      <c r="J2568" s="24">
        <f t="shared" si="475"/>
        <v>36925.29</v>
      </c>
      <c r="K2568" s="23"/>
      <c r="L2568" s="24">
        <f t="shared" si="467"/>
        <v>147701.16</v>
      </c>
    </row>
    <row r="2569" spans="1:12" ht="12.75">
      <c r="A2569" s="25"/>
      <c r="B2569" s="28" t="s">
        <v>7</v>
      </c>
      <c r="C2569" s="27"/>
      <c r="D2569" s="24"/>
      <c r="E2569" s="24"/>
      <c r="F2569" s="24"/>
      <c r="G2569" s="24"/>
      <c r="H2569" s="24"/>
      <c r="I2569" s="24"/>
      <c r="J2569" s="24"/>
      <c r="K2569" s="23"/>
      <c r="L2569" s="24">
        <f t="shared" si="467"/>
        <v>0</v>
      </c>
    </row>
    <row r="2570" spans="1:12" ht="33.75">
      <c r="A2570" s="25" t="s">
        <v>47</v>
      </c>
      <c r="B2570" s="32" t="s">
        <v>95</v>
      </c>
      <c r="C2570" s="27"/>
      <c r="D2570" s="24"/>
      <c r="E2570" s="24">
        <f aca="true" t="shared" si="476" ref="E2570:J2570">E2572+E2573+E2574</f>
        <v>0</v>
      </c>
      <c r="F2570" s="24">
        <f t="shared" si="476"/>
        <v>147701.16</v>
      </c>
      <c r="G2570" s="24">
        <f t="shared" si="476"/>
        <v>36925.29</v>
      </c>
      <c r="H2570" s="24">
        <f t="shared" si="476"/>
        <v>36925.29</v>
      </c>
      <c r="I2570" s="24">
        <f t="shared" si="476"/>
        <v>36925.29</v>
      </c>
      <c r="J2570" s="24">
        <f t="shared" si="476"/>
        <v>36925.29</v>
      </c>
      <c r="K2570" s="23"/>
      <c r="L2570" s="24">
        <f t="shared" si="467"/>
        <v>147701.16</v>
      </c>
    </row>
    <row r="2571" spans="1:12" ht="12.75">
      <c r="A2571" s="25"/>
      <c r="B2571" s="33" t="s">
        <v>7</v>
      </c>
      <c r="C2571" s="27"/>
      <c r="D2571" s="24"/>
      <c r="E2571" s="24"/>
      <c r="F2571" s="24"/>
      <c r="G2571" s="24"/>
      <c r="H2571" s="24"/>
      <c r="I2571" s="24"/>
      <c r="J2571" s="24"/>
      <c r="K2571" s="23"/>
      <c r="L2571" s="24">
        <f t="shared" si="467"/>
        <v>0</v>
      </c>
    </row>
    <row r="2572" spans="1:12" ht="22.5">
      <c r="A2572" s="25"/>
      <c r="B2572" s="33" t="s">
        <v>90</v>
      </c>
      <c r="C2572" s="27"/>
      <c r="D2572" s="24"/>
      <c r="E2572" s="24"/>
      <c r="F2572" s="24">
        <f aca="true" t="shared" si="477" ref="F2572:F2581">G2572+H2572+I2572+J2572</f>
        <v>113791.32</v>
      </c>
      <c r="G2572" s="58">
        <v>28447.83</v>
      </c>
      <c r="H2572" s="58">
        <v>28447.83</v>
      </c>
      <c r="I2572" s="58">
        <v>28447.83</v>
      </c>
      <c r="J2572" s="58">
        <v>28447.83</v>
      </c>
      <c r="K2572" s="23"/>
      <c r="L2572" s="24">
        <f t="shared" si="467"/>
        <v>113791.32</v>
      </c>
    </row>
    <row r="2573" spans="1:12" ht="22.5">
      <c r="A2573" s="25"/>
      <c r="B2573" s="33" t="s">
        <v>23</v>
      </c>
      <c r="C2573" s="27"/>
      <c r="D2573" s="24"/>
      <c r="E2573" s="24"/>
      <c r="F2573" s="24">
        <f t="shared" si="477"/>
        <v>22758.28</v>
      </c>
      <c r="G2573" s="24">
        <v>5689.57</v>
      </c>
      <c r="H2573" s="58">
        <v>5689.57</v>
      </c>
      <c r="I2573" s="58">
        <v>5689.57</v>
      </c>
      <c r="J2573" s="58">
        <v>5689.57</v>
      </c>
      <c r="K2573" s="23"/>
      <c r="L2573" s="24">
        <f t="shared" si="467"/>
        <v>22758.28</v>
      </c>
    </row>
    <row r="2574" spans="1:12" ht="14.25">
      <c r="A2574" s="25"/>
      <c r="B2574" s="33" t="s">
        <v>97</v>
      </c>
      <c r="C2574" s="27"/>
      <c r="D2574" s="24"/>
      <c r="E2574" s="24"/>
      <c r="F2574" s="24">
        <f t="shared" si="477"/>
        <v>11151.56</v>
      </c>
      <c r="G2574" s="24">
        <v>2787.89</v>
      </c>
      <c r="H2574" s="58">
        <v>2787.89</v>
      </c>
      <c r="I2574" s="58">
        <v>2787.89</v>
      </c>
      <c r="J2574" s="58">
        <v>2787.89</v>
      </c>
      <c r="K2574" s="23"/>
      <c r="L2574" s="24">
        <f t="shared" si="467"/>
        <v>11151.56</v>
      </c>
    </row>
    <row r="2575" spans="1:12" ht="22.5">
      <c r="A2575" s="25" t="s">
        <v>48</v>
      </c>
      <c r="B2575" s="32" t="s">
        <v>91</v>
      </c>
      <c r="C2575" s="27"/>
      <c r="D2575" s="24"/>
      <c r="E2575" s="24">
        <v>0</v>
      </c>
      <c r="F2575" s="24">
        <f t="shared" si="477"/>
        <v>0</v>
      </c>
      <c r="G2575" s="24"/>
      <c r="H2575" s="24"/>
      <c r="I2575" s="24"/>
      <c r="J2575" s="24"/>
      <c r="K2575" s="23"/>
      <c r="L2575" s="24">
        <f t="shared" si="467"/>
        <v>0</v>
      </c>
    </row>
    <row r="2576" spans="1:12" ht="12.75">
      <c r="A2576" s="25" t="s">
        <v>49</v>
      </c>
      <c r="B2576" s="34" t="s">
        <v>30</v>
      </c>
      <c r="C2576" s="27"/>
      <c r="D2576" s="24"/>
      <c r="E2576" s="24">
        <v>0</v>
      </c>
      <c r="F2576" s="24">
        <f t="shared" si="477"/>
        <v>0</v>
      </c>
      <c r="G2576" s="24"/>
      <c r="H2576" s="24"/>
      <c r="I2576" s="24"/>
      <c r="J2576" s="24"/>
      <c r="K2576" s="23"/>
      <c r="L2576" s="24">
        <f t="shared" si="467"/>
        <v>0</v>
      </c>
    </row>
    <row r="2577" spans="1:12" ht="12.75">
      <c r="A2577" s="25" t="s">
        <v>50</v>
      </c>
      <c r="B2577" s="30" t="s">
        <v>31</v>
      </c>
      <c r="C2577" s="27"/>
      <c r="D2577" s="24"/>
      <c r="E2577" s="24">
        <v>0</v>
      </c>
      <c r="F2577" s="24">
        <f t="shared" si="477"/>
        <v>0</v>
      </c>
      <c r="G2577" s="24">
        <v>0</v>
      </c>
      <c r="H2577" s="24">
        <v>0</v>
      </c>
      <c r="I2577" s="24">
        <v>0</v>
      </c>
      <c r="J2577" s="24">
        <v>0</v>
      </c>
      <c r="K2577" s="23"/>
      <c r="L2577" s="24">
        <f t="shared" si="467"/>
        <v>0</v>
      </c>
    </row>
    <row r="2578" spans="1:12" ht="12.75">
      <c r="A2578" s="25" t="s">
        <v>80</v>
      </c>
      <c r="B2578" s="34" t="s">
        <v>32</v>
      </c>
      <c r="C2578" s="27"/>
      <c r="D2578" s="24"/>
      <c r="E2578" s="24">
        <v>0</v>
      </c>
      <c r="F2578" s="24">
        <f t="shared" si="477"/>
        <v>0</v>
      </c>
      <c r="G2578" s="24">
        <v>0</v>
      </c>
      <c r="H2578" s="24">
        <v>0</v>
      </c>
      <c r="I2578" s="24">
        <v>0</v>
      </c>
      <c r="J2578" s="24">
        <v>0</v>
      </c>
      <c r="K2578" s="23"/>
      <c r="L2578" s="24">
        <f t="shared" si="467"/>
        <v>0</v>
      </c>
    </row>
    <row r="2579" spans="1:12" ht="12.75">
      <c r="A2579" s="25" t="s">
        <v>82</v>
      </c>
      <c r="B2579" s="34" t="s">
        <v>33</v>
      </c>
      <c r="C2579" s="27"/>
      <c r="D2579" s="24"/>
      <c r="E2579" s="24">
        <v>0</v>
      </c>
      <c r="F2579" s="24">
        <f t="shared" si="477"/>
        <v>0</v>
      </c>
      <c r="G2579" s="24">
        <v>0</v>
      </c>
      <c r="H2579" s="24">
        <v>0</v>
      </c>
      <c r="I2579" s="24">
        <v>0</v>
      </c>
      <c r="J2579" s="24">
        <v>0</v>
      </c>
      <c r="K2579" s="23"/>
      <c r="L2579" s="24">
        <f t="shared" si="467"/>
        <v>0</v>
      </c>
    </row>
    <row r="2580" spans="1:12" ht="12.75">
      <c r="A2580" s="25" t="s">
        <v>83</v>
      </c>
      <c r="B2580" s="35" t="s">
        <v>67</v>
      </c>
      <c r="C2580" s="27"/>
      <c r="D2580" s="24"/>
      <c r="E2580" s="24">
        <v>0</v>
      </c>
      <c r="F2580" s="24">
        <f t="shared" si="477"/>
        <v>0</v>
      </c>
      <c r="G2580" s="24"/>
      <c r="H2580" s="24"/>
      <c r="I2580" s="24"/>
      <c r="J2580" s="24"/>
      <c r="K2580" s="23"/>
      <c r="L2580" s="24">
        <f t="shared" si="467"/>
        <v>0</v>
      </c>
    </row>
    <row r="2581" spans="1:12" ht="63.75">
      <c r="A2581" s="25">
        <v>5.7</v>
      </c>
      <c r="B2581" s="28" t="s">
        <v>14</v>
      </c>
      <c r="C2581" s="27"/>
      <c r="D2581" s="24"/>
      <c r="E2581" s="24">
        <v>0</v>
      </c>
      <c r="F2581" s="24">
        <f t="shared" si="477"/>
        <v>0</v>
      </c>
      <c r="G2581" s="24"/>
      <c r="H2581" s="24"/>
      <c r="I2581" s="24"/>
      <c r="J2581" s="24"/>
      <c r="K2581" s="23"/>
      <c r="L2581" s="24">
        <f t="shared" si="467"/>
        <v>0</v>
      </c>
    </row>
    <row r="2582" spans="1:12" ht="51">
      <c r="A2582" s="25">
        <v>5.8</v>
      </c>
      <c r="B2582" s="28" t="s">
        <v>79</v>
      </c>
      <c r="C2582" s="27"/>
      <c r="D2582" s="24"/>
      <c r="E2582" s="24">
        <f aca="true" t="shared" si="478" ref="E2582:J2582">E2584+E2585+E2586+E2587</f>
        <v>0</v>
      </c>
      <c r="F2582" s="24">
        <f t="shared" si="478"/>
        <v>0</v>
      </c>
      <c r="G2582" s="24">
        <f t="shared" si="478"/>
        <v>0</v>
      </c>
      <c r="H2582" s="24">
        <f t="shared" si="478"/>
        <v>0</v>
      </c>
      <c r="I2582" s="24">
        <f t="shared" si="478"/>
        <v>0</v>
      </c>
      <c r="J2582" s="24">
        <f t="shared" si="478"/>
        <v>0</v>
      </c>
      <c r="K2582" s="23"/>
      <c r="L2582" s="24">
        <f t="shared" si="467"/>
        <v>0</v>
      </c>
    </row>
    <row r="2583" spans="1:12" ht="12.75">
      <c r="A2583" s="25"/>
      <c r="B2583" s="28" t="s">
        <v>7</v>
      </c>
      <c r="C2583" s="27"/>
      <c r="D2583" s="24"/>
      <c r="E2583" s="24"/>
      <c r="F2583" s="24"/>
      <c r="G2583" s="24"/>
      <c r="H2583" s="24"/>
      <c r="I2583" s="24"/>
      <c r="J2583" s="24"/>
      <c r="K2583" s="23"/>
      <c r="L2583" s="24">
        <f t="shared" si="467"/>
        <v>0</v>
      </c>
    </row>
    <row r="2584" spans="1:12" ht="12.75">
      <c r="A2584" s="25" t="s">
        <v>51</v>
      </c>
      <c r="B2584" s="36" t="s">
        <v>34</v>
      </c>
      <c r="C2584" s="27"/>
      <c r="D2584" s="24"/>
      <c r="E2584" s="24">
        <v>0</v>
      </c>
      <c r="F2584" s="24">
        <f>G2584+H2584+I2584+J2584</f>
        <v>0</v>
      </c>
      <c r="G2584" s="24"/>
      <c r="H2584" s="24"/>
      <c r="I2584" s="24"/>
      <c r="J2584" s="24"/>
      <c r="K2584" s="23"/>
      <c r="L2584" s="24">
        <f t="shared" si="467"/>
        <v>0</v>
      </c>
    </row>
    <row r="2585" spans="1:12" ht="12.75">
      <c r="A2585" s="25" t="s">
        <v>52</v>
      </c>
      <c r="B2585" s="36" t="s">
        <v>35</v>
      </c>
      <c r="C2585" s="27"/>
      <c r="D2585" s="24"/>
      <c r="E2585" s="24">
        <v>0</v>
      </c>
      <c r="F2585" s="24">
        <f>G2585+H2585+I2585+J2585</f>
        <v>0</v>
      </c>
      <c r="G2585" s="24"/>
      <c r="H2585" s="24"/>
      <c r="I2585" s="24"/>
      <c r="J2585" s="24"/>
      <c r="K2585" s="23"/>
      <c r="L2585" s="24">
        <f t="shared" si="467"/>
        <v>0</v>
      </c>
    </row>
    <row r="2586" spans="1:12" ht="12.75">
      <c r="A2586" s="25" t="s">
        <v>53</v>
      </c>
      <c r="B2586" s="36" t="s">
        <v>36</v>
      </c>
      <c r="C2586" s="27"/>
      <c r="D2586" s="24"/>
      <c r="E2586" s="24">
        <v>0</v>
      </c>
      <c r="F2586" s="24">
        <f>G2586+H2586+I2586+J2586</f>
        <v>0</v>
      </c>
      <c r="G2586" s="24"/>
      <c r="H2586" s="24"/>
      <c r="I2586" s="24"/>
      <c r="J2586" s="24"/>
      <c r="K2586" s="23"/>
      <c r="L2586" s="24">
        <f t="shared" si="467"/>
        <v>0</v>
      </c>
    </row>
    <row r="2587" spans="1:12" ht="12.75">
      <c r="A2587" s="25" t="s">
        <v>78</v>
      </c>
      <c r="B2587" s="35" t="s">
        <v>67</v>
      </c>
      <c r="C2587" s="27"/>
      <c r="D2587" s="24"/>
      <c r="E2587" s="24">
        <v>0</v>
      </c>
      <c r="F2587" s="24">
        <f>G2587+H2587+I2587+J2587</f>
        <v>0</v>
      </c>
      <c r="G2587" s="24"/>
      <c r="H2587" s="24"/>
      <c r="I2587" s="24"/>
      <c r="J2587" s="24"/>
      <c r="K2587" s="23"/>
      <c r="L2587" s="24">
        <f t="shared" si="467"/>
        <v>0</v>
      </c>
    </row>
    <row r="2588" spans="1:12" ht="38.25">
      <c r="A2588" s="25">
        <v>5.9</v>
      </c>
      <c r="B2588" s="28" t="s">
        <v>76</v>
      </c>
      <c r="C2588" s="27"/>
      <c r="D2588" s="24"/>
      <c r="E2588" s="24">
        <f aca="true" t="shared" si="479" ref="E2588:J2588">E2590+E2591+E2592</f>
        <v>0</v>
      </c>
      <c r="F2588" s="24">
        <f t="shared" si="479"/>
        <v>0</v>
      </c>
      <c r="G2588" s="24">
        <f t="shared" si="479"/>
        <v>0</v>
      </c>
      <c r="H2588" s="24">
        <f t="shared" si="479"/>
        <v>0</v>
      </c>
      <c r="I2588" s="24">
        <f t="shared" si="479"/>
        <v>0</v>
      </c>
      <c r="J2588" s="24">
        <f t="shared" si="479"/>
        <v>0</v>
      </c>
      <c r="K2588" s="23"/>
      <c r="L2588" s="24">
        <f t="shared" si="467"/>
        <v>0</v>
      </c>
    </row>
    <row r="2589" spans="1:12" ht="12.75">
      <c r="A2589" s="25"/>
      <c r="B2589" s="28" t="s">
        <v>7</v>
      </c>
      <c r="C2589" s="27"/>
      <c r="D2589" s="24"/>
      <c r="E2589" s="24"/>
      <c r="F2589" s="24"/>
      <c r="G2589" s="24"/>
      <c r="H2589" s="24"/>
      <c r="I2589" s="24"/>
      <c r="J2589" s="24"/>
      <c r="K2589" s="23"/>
      <c r="L2589" s="24">
        <f t="shared" si="467"/>
        <v>0</v>
      </c>
    </row>
    <row r="2590" spans="1:12" ht="12.75">
      <c r="A2590" s="25" t="s">
        <v>54</v>
      </c>
      <c r="B2590" s="34" t="s">
        <v>37</v>
      </c>
      <c r="C2590" s="27"/>
      <c r="D2590" s="24"/>
      <c r="E2590" s="24">
        <v>0</v>
      </c>
      <c r="F2590" s="24">
        <f>G2590+H2590+I2590+J2590</f>
        <v>0</v>
      </c>
      <c r="G2590" s="24"/>
      <c r="H2590" s="24"/>
      <c r="I2590" s="24"/>
      <c r="J2590" s="24"/>
      <c r="K2590" s="23"/>
      <c r="L2590" s="24">
        <f t="shared" si="467"/>
        <v>0</v>
      </c>
    </row>
    <row r="2591" spans="1:12" ht="12.75">
      <c r="A2591" s="25" t="s">
        <v>55</v>
      </c>
      <c r="B2591" s="34" t="s">
        <v>38</v>
      </c>
      <c r="C2591" s="27"/>
      <c r="D2591" s="24"/>
      <c r="E2591" s="24">
        <v>0</v>
      </c>
      <c r="F2591" s="24">
        <f>G2591+H2591+I2591+J2591</f>
        <v>0</v>
      </c>
      <c r="G2591" s="24"/>
      <c r="H2591" s="24"/>
      <c r="I2591" s="24"/>
      <c r="J2591" s="24"/>
      <c r="K2591" s="23"/>
      <c r="L2591" s="24">
        <f t="shared" si="467"/>
        <v>0</v>
      </c>
    </row>
    <row r="2592" spans="1:12" ht="12.75">
      <c r="A2592" s="25" t="s">
        <v>77</v>
      </c>
      <c r="B2592" s="35" t="s">
        <v>67</v>
      </c>
      <c r="C2592" s="27"/>
      <c r="D2592" s="24"/>
      <c r="E2592" s="24">
        <v>0</v>
      </c>
      <c r="F2592" s="24">
        <f>G2592+H2592+I2592+J2592</f>
        <v>0</v>
      </c>
      <c r="G2592" s="24"/>
      <c r="H2592" s="24"/>
      <c r="I2592" s="24"/>
      <c r="J2592" s="24"/>
      <c r="K2592" s="23"/>
      <c r="L2592" s="24">
        <f t="shared" si="467"/>
        <v>0</v>
      </c>
    </row>
    <row r="2593" spans="1:12" ht="51">
      <c r="A2593" s="37">
        <v>5.1</v>
      </c>
      <c r="B2593" s="28" t="s">
        <v>74</v>
      </c>
      <c r="C2593" s="27"/>
      <c r="D2593" s="24"/>
      <c r="E2593" s="24">
        <f aca="true" t="shared" si="480" ref="E2593:J2593">E2595+E2596+E2597</f>
        <v>0</v>
      </c>
      <c r="F2593" s="24">
        <f t="shared" si="480"/>
        <v>33857.74</v>
      </c>
      <c r="G2593" s="24">
        <f t="shared" si="480"/>
        <v>33857.74</v>
      </c>
      <c r="H2593" s="24">
        <f t="shared" si="480"/>
        <v>0</v>
      </c>
      <c r="I2593" s="24">
        <f t="shared" si="480"/>
        <v>0</v>
      </c>
      <c r="J2593" s="24">
        <f t="shared" si="480"/>
        <v>0</v>
      </c>
      <c r="K2593" s="23"/>
      <c r="L2593" s="24">
        <f t="shared" si="467"/>
        <v>33857.74</v>
      </c>
    </row>
    <row r="2594" spans="1:12" ht="12.75">
      <c r="A2594" s="37"/>
      <c r="B2594" s="28" t="s">
        <v>7</v>
      </c>
      <c r="C2594" s="27"/>
      <c r="D2594" s="24"/>
      <c r="E2594" s="24"/>
      <c r="F2594" s="24"/>
      <c r="G2594" s="24"/>
      <c r="H2594" s="24"/>
      <c r="I2594" s="24"/>
      <c r="J2594" s="24"/>
      <c r="K2594" s="23"/>
      <c r="L2594" s="24">
        <f t="shared" si="467"/>
        <v>0</v>
      </c>
    </row>
    <row r="2595" spans="1:12" ht="22.5">
      <c r="A2595" s="37" t="s">
        <v>56</v>
      </c>
      <c r="B2595" s="38" t="s">
        <v>98</v>
      </c>
      <c r="C2595" s="27"/>
      <c r="D2595" s="24"/>
      <c r="E2595" s="24">
        <v>0</v>
      </c>
      <c r="F2595" s="24">
        <f>G2595+H2595+I2595+J2595</f>
        <v>33857.74</v>
      </c>
      <c r="G2595" s="24">
        <v>33857.74</v>
      </c>
      <c r="H2595" s="24"/>
      <c r="I2595" s="24"/>
      <c r="J2595" s="24"/>
      <c r="K2595" s="23"/>
      <c r="L2595" s="24">
        <f t="shared" si="467"/>
        <v>33857.74</v>
      </c>
    </row>
    <row r="2596" spans="1:12" ht="22.5">
      <c r="A2596" s="37" t="s">
        <v>75</v>
      </c>
      <c r="B2596" s="34" t="s">
        <v>39</v>
      </c>
      <c r="C2596" s="27"/>
      <c r="D2596" s="24"/>
      <c r="E2596" s="24">
        <v>0</v>
      </c>
      <c r="F2596" s="24">
        <f>G2596+H2596+I2596+J2596</f>
        <v>0</v>
      </c>
      <c r="G2596" s="24"/>
      <c r="H2596" s="24"/>
      <c r="I2596" s="24"/>
      <c r="J2596" s="24"/>
      <c r="K2596" s="23"/>
      <c r="L2596" s="24">
        <f t="shared" si="467"/>
        <v>0</v>
      </c>
    </row>
    <row r="2597" spans="1:12" ht="12.75">
      <c r="A2597" s="37" t="s">
        <v>99</v>
      </c>
      <c r="B2597" s="35" t="s">
        <v>67</v>
      </c>
      <c r="C2597" s="27"/>
      <c r="D2597" s="24"/>
      <c r="E2597" s="24">
        <v>0</v>
      </c>
      <c r="F2597" s="24">
        <f>G2597+H2597+I2597+J2597</f>
        <v>0</v>
      </c>
      <c r="G2597" s="24"/>
      <c r="H2597" s="24"/>
      <c r="I2597" s="24"/>
      <c r="J2597" s="24"/>
      <c r="K2597" s="23"/>
      <c r="L2597" s="24">
        <f t="shared" si="467"/>
        <v>0</v>
      </c>
    </row>
    <row r="2598" spans="1:12" ht="38.25">
      <c r="A2598" s="37">
        <v>5.11</v>
      </c>
      <c r="B2598" s="28" t="s">
        <v>69</v>
      </c>
      <c r="C2598" s="27"/>
      <c r="D2598" s="24"/>
      <c r="E2598" s="24">
        <f aca="true" t="shared" si="481" ref="E2598:J2598">E2600+E2601</f>
        <v>0</v>
      </c>
      <c r="F2598" s="24">
        <f t="shared" si="481"/>
        <v>13659.72</v>
      </c>
      <c r="G2598" s="24">
        <f t="shared" si="481"/>
        <v>3414.93</v>
      </c>
      <c r="H2598" s="24">
        <f t="shared" si="481"/>
        <v>3414.93</v>
      </c>
      <c r="I2598" s="24">
        <f t="shared" si="481"/>
        <v>3414.93</v>
      </c>
      <c r="J2598" s="24">
        <f t="shared" si="481"/>
        <v>3414.93</v>
      </c>
      <c r="K2598" s="23"/>
      <c r="L2598" s="24">
        <f t="shared" si="467"/>
        <v>13659.72</v>
      </c>
    </row>
    <row r="2599" spans="1:12" ht="12.75">
      <c r="A2599" s="37"/>
      <c r="B2599" s="28" t="s">
        <v>7</v>
      </c>
      <c r="C2599" s="27"/>
      <c r="D2599" s="24"/>
      <c r="E2599" s="24"/>
      <c r="F2599" s="24"/>
      <c r="G2599" s="24"/>
      <c r="H2599" s="24"/>
      <c r="I2599" s="24"/>
      <c r="J2599" s="24"/>
      <c r="K2599" s="23"/>
      <c r="L2599" s="24">
        <f t="shared" si="467"/>
        <v>0</v>
      </c>
    </row>
    <row r="2600" spans="1:12" ht="12.75">
      <c r="A2600" s="37" t="s">
        <v>70</v>
      </c>
      <c r="B2600" s="32" t="s">
        <v>73</v>
      </c>
      <c r="C2600" s="27"/>
      <c r="D2600" s="24"/>
      <c r="E2600" s="24">
        <v>0</v>
      </c>
      <c r="F2600" s="24">
        <f>G2600+H2600+I2600+J2600</f>
        <v>13659.72</v>
      </c>
      <c r="G2600" s="24">
        <v>3414.93</v>
      </c>
      <c r="H2600" s="24">
        <v>3414.93</v>
      </c>
      <c r="I2600" s="24">
        <v>3414.93</v>
      </c>
      <c r="J2600" s="24">
        <v>3414.93</v>
      </c>
      <c r="K2600" s="23"/>
      <c r="L2600" s="24">
        <f aca="true" t="shared" si="482" ref="L2600:L2612">G2600+H2600+I2600+J2600</f>
        <v>13659.72</v>
      </c>
    </row>
    <row r="2601" spans="1:12" ht="12.75">
      <c r="A2601" s="37" t="s">
        <v>71</v>
      </c>
      <c r="B2601" s="32" t="s">
        <v>72</v>
      </c>
      <c r="C2601" s="27"/>
      <c r="D2601" s="24"/>
      <c r="E2601" s="24">
        <v>0</v>
      </c>
      <c r="F2601" s="24">
        <f>G2601+H2601+I2601+J2601</f>
        <v>0</v>
      </c>
      <c r="G2601" s="24"/>
      <c r="H2601" s="24"/>
      <c r="I2601" s="24"/>
      <c r="J2601" s="24"/>
      <c r="K2601" s="23"/>
      <c r="L2601" s="24">
        <f t="shared" si="482"/>
        <v>0</v>
      </c>
    </row>
    <row r="2602" spans="1:12" ht="51">
      <c r="A2602" s="37">
        <v>5.12</v>
      </c>
      <c r="B2602" s="28" t="s">
        <v>15</v>
      </c>
      <c r="C2602" s="27"/>
      <c r="D2602" s="24"/>
      <c r="E2602" s="24">
        <v>0</v>
      </c>
      <c r="F2602" s="24">
        <f>G2602+H2602+I2602+J2602</f>
        <v>34776.840000000004</v>
      </c>
      <c r="G2602" s="24">
        <v>9120</v>
      </c>
      <c r="H2602" s="24">
        <v>8276.400000000001</v>
      </c>
      <c r="I2602" s="59">
        <v>8276.4</v>
      </c>
      <c r="J2602" s="59">
        <v>9104.04</v>
      </c>
      <c r="K2602" s="23"/>
      <c r="L2602" s="24">
        <f t="shared" si="482"/>
        <v>34776.840000000004</v>
      </c>
    </row>
    <row r="2603" spans="1:12" ht="25.5">
      <c r="A2603" s="37">
        <v>5.13</v>
      </c>
      <c r="B2603" s="28" t="s">
        <v>16</v>
      </c>
      <c r="C2603" s="27"/>
      <c r="D2603" s="24"/>
      <c r="E2603" s="24">
        <v>0</v>
      </c>
      <c r="F2603" s="24">
        <f>G2603+H2603+I2603+J2603</f>
        <v>59618.32</v>
      </c>
      <c r="G2603" s="24">
        <v>15883.3</v>
      </c>
      <c r="H2603" s="24">
        <v>14578.37</v>
      </c>
      <c r="I2603" s="59">
        <v>14578.37</v>
      </c>
      <c r="J2603" s="59">
        <v>14578.28</v>
      </c>
      <c r="K2603" s="23"/>
      <c r="L2603" s="24">
        <f t="shared" si="482"/>
        <v>59618.32</v>
      </c>
    </row>
    <row r="2604" spans="1:12" ht="38.25">
      <c r="A2604" s="37">
        <v>5.14</v>
      </c>
      <c r="B2604" s="28" t="s">
        <v>68</v>
      </c>
      <c r="C2604" s="27"/>
      <c r="D2604" s="24"/>
      <c r="E2604" s="24">
        <f>E2606+E2607+E2608+E2609+E2610+E2611</f>
        <v>0</v>
      </c>
      <c r="F2604" s="24">
        <f>F2606+F2607+F2608+F2609+F2610+F2611+F2612</f>
        <v>10651.12</v>
      </c>
      <c r="G2604" s="24">
        <f>G2606+G2607+G2608+G2609+G2610+G2611+G2612</f>
        <v>2662.78</v>
      </c>
      <c r="H2604" s="24">
        <f>H2606+H2607+H2608+H2609+H2610+H2611+H2612</f>
        <v>2662.78</v>
      </c>
      <c r="I2604" s="24">
        <f>I2606+I2607+I2608+I2609+I2610+I2611+I2612</f>
        <v>2662.78</v>
      </c>
      <c r="J2604" s="24">
        <f>J2606+J2607+J2608+J2609+J2610+J2611+J2612</f>
        <v>2662.78</v>
      </c>
      <c r="K2604" s="23"/>
      <c r="L2604" s="24">
        <f t="shared" si="482"/>
        <v>10651.12</v>
      </c>
    </row>
    <row r="2605" spans="1:12" ht="14.25">
      <c r="A2605" s="37"/>
      <c r="B2605" s="28" t="s">
        <v>7</v>
      </c>
      <c r="C2605" s="27"/>
      <c r="D2605" s="24"/>
      <c r="E2605" s="24"/>
      <c r="F2605" s="24"/>
      <c r="G2605" s="24"/>
      <c r="H2605" s="24"/>
      <c r="I2605" s="24"/>
      <c r="J2605" s="59"/>
      <c r="K2605" s="23"/>
      <c r="L2605" s="24">
        <f t="shared" si="482"/>
        <v>0</v>
      </c>
    </row>
    <row r="2606" spans="1:12" ht="12.75">
      <c r="A2606" s="37" t="s">
        <v>57</v>
      </c>
      <c r="B2606" s="34" t="s">
        <v>40</v>
      </c>
      <c r="C2606" s="27"/>
      <c r="D2606" s="24"/>
      <c r="E2606" s="24">
        <v>0</v>
      </c>
      <c r="F2606" s="24">
        <f aca="true" t="shared" si="483" ref="F2606:F2611">G2606+H2606+I2606+J2606</f>
        <v>3670.56</v>
      </c>
      <c r="G2606" s="24">
        <v>917.64</v>
      </c>
      <c r="H2606" s="24">
        <v>917.64</v>
      </c>
      <c r="I2606" s="24">
        <v>917.64</v>
      </c>
      <c r="J2606" s="24">
        <v>917.64</v>
      </c>
      <c r="K2606" s="23"/>
      <c r="L2606" s="24">
        <f t="shared" si="482"/>
        <v>3670.56</v>
      </c>
    </row>
    <row r="2607" spans="1:12" ht="12.75">
      <c r="A2607" s="37" t="s">
        <v>58</v>
      </c>
      <c r="B2607" s="34" t="s">
        <v>41</v>
      </c>
      <c r="C2607" s="27"/>
      <c r="D2607" s="24"/>
      <c r="E2607" s="24">
        <v>0</v>
      </c>
      <c r="F2607" s="24">
        <f t="shared" si="483"/>
        <v>0</v>
      </c>
      <c r="G2607" s="24"/>
      <c r="H2607" s="24"/>
      <c r="I2607" s="24"/>
      <c r="J2607" s="24"/>
      <c r="K2607" s="23"/>
      <c r="L2607" s="24">
        <f t="shared" si="482"/>
        <v>0</v>
      </c>
    </row>
    <row r="2608" spans="1:12" ht="12.75">
      <c r="A2608" s="37" t="s">
        <v>59</v>
      </c>
      <c r="B2608" s="34" t="s">
        <v>42</v>
      </c>
      <c r="C2608" s="27"/>
      <c r="D2608" s="24"/>
      <c r="E2608" s="24">
        <v>0</v>
      </c>
      <c r="F2608" s="24">
        <f t="shared" si="483"/>
        <v>0</v>
      </c>
      <c r="G2608" s="24"/>
      <c r="H2608" s="24"/>
      <c r="I2608" s="24"/>
      <c r="J2608" s="24"/>
      <c r="K2608" s="23"/>
      <c r="L2608" s="24">
        <f t="shared" si="482"/>
        <v>0</v>
      </c>
    </row>
    <row r="2609" spans="1:12" ht="12.75">
      <c r="A2609" s="37" t="s">
        <v>62</v>
      </c>
      <c r="B2609" s="39" t="s">
        <v>64</v>
      </c>
      <c r="C2609" s="27"/>
      <c r="D2609" s="40"/>
      <c r="E2609" s="40">
        <v>0</v>
      </c>
      <c r="F2609" s="24">
        <f t="shared" si="483"/>
        <v>0</v>
      </c>
      <c r="G2609" s="24"/>
      <c r="H2609" s="24"/>
      <c r="I2609" s="24"/>
      <c r="J2609" s="24"/>
      <c r="K2609" s="23"/>
      <c r="L2609" s="24">
        <f t="shared" si="482"/>
        <v>0</v>
      </c>
    </row>
    <row r="2610" spans="1:12" ht="12.75">
      <c r="A2610" s="37" t="s">
        <v>63</v>
      </c>
      <c r="B2610" s="39" t="s">
        <v>65</v>
      </c>
      <c r="C2610" s="27"/>
      <c r="D2610" s="40"/>
      <c r="E2610" s="40">
        <v>0</v>
      </c>
      <c r="F2610" s="24">
        <f t="shared" si="483"/>
        <v>0</v>
      </c>
      <c r="G2610" s="24"/>
      <c r="H2610" s="24"/>
      <c r="I2610" s="24"/>
      <c r="J2610" s="24"/>
      <c r="K2610" s="23"/>
      <c r="L2610" s="24">
        <f t="shared" si="482"/>
        <v>0</v>
      </c>
    </row>
    <row r="2611" spans="1:12" ht="12.75">
      <c r="A2611" s="37" t="s">
        <v>66</v>
      </c>
      <c r="B2611" s="35" t="s">
        <v>110</v>
      </c>
      <c r="C2611" s="27"/>
      <c r="D2611" s="40"/>
      <c r="E2611" s="40">
        <v>0</v>
      </c>
      <c r="F2611" s="24">
        <f t="shared" si="483"/>
        <v>6980.56</v>
      </c>
      <c r="G2611" s="24">
        <v>1745.14</v>
      </c>
      <c r="H2611" s="24">
        <v>1745.14</v>
      </c>
      <c r="I2611" s="24">
        <v>1745.14</v>
      </c>
      <c r="J2611" s="24">
        <v>1745.14</v>
      </c>
      <c r="K2611" s="23"/>
      <c r="L2611" s="24">
        <f t="shared" si="482"/>
        <v>6980.56</v>
      </c>
    </row>
    <row r="2612" spans="1:12" ht="53.25" customHeight="1" thickBot="1">
      <c r="A2612" s="41">
        <v>5.15</v>
      </c>
      <c r="B2612" s="12" t="s">
        <v>17</v>
      </c>
      <c r="C2612" s="42"/>
      <c r="D2612" s="43"/>
      <c r="E2612" s="43">
        <v>0</v>
      </c>
      <c r="F2612" s="43">
        <v>0</v>
      </c>
      <c r="G2612" s="43">
        <v>0</v>
      </c>
      <c r="H2612" s="43">
        <v>0</v>
      </c>
      <c r="I2612" s="43">
        <v>0</v>
      </c>
      <c r="J2612" s="43">
        <v>0</v>
      </c>
      <c r="K2612" s="23"/>
      <c r="L2612" s="24">
        <f t="shared" si="482"/>
        <v>0</v>
      </c>
    </row>
    <row r="2615" spans="2:6" ht="12.75">
      <c r="B2615" s="1" t="s">
        <v>100</v>
      </c>
      <c r="C2615" s="3" t="s">
        <v>106</v>
      </c>
      <c r="D2615" s="1" t="s">
        <v>113</v>
      </c>
      <c r="F2615" s="1" t="s">
        <v>103</v>
      </c>
    </row>
    <row r="2616" spans="3:9" ht="12.75">
      <c r="C2616" s="1" t="s">
        <v>101</v>
      </c>
      <c r="D2616" s="1"/>
      <c r="F2616" s="3" t="s">
        <v>104</v>
      </c>
      <c r="H2616" s="3" t="s">
        <v>105</v>
      </c>
      <c r="I2616" s="1"/>
    </row>
    <row r="2617" ht="12.75">
      <c r="H2617" s="3" t="s">
        <v>108</v>
      </c>
    </row>
    <row r="2618" spans="2:4" ht="12.75">
      <c r="B2618" s="1" t="s">
        <v>102</v>
      </c>
      <c r="C2618" s="3" t="s">
        <v>107</v>
      </c>
      <c r="D2618" s="1" t="s">
        <v>150</v>
      </c>
    </row>
    <row r="2619" spans="3:4" ht="12.75">
      <c r="C2619" s="1" t="s">
        <v>101</v>
      </c>
      <c r="D2619" s="1"/>
    </row>
    <row r="2620" spans="2:9" ht="44.25" customHeight="1">
      <c r="B2620" s="57" t="s">
        <v>149</v>
      </c>
      <c r="C2620" s="57"/>
      <c r="D2620" s="57"/>
      <c r="E2620" s="57"/>
      <c r="F2620" s="57"/>
      <c r="G2620" s="57"/>
      <c r="H2620" s="57"/>
      <c r="I2620" s="57"/>
    </row>
    <row r="2621" spans="2:9" ht="15" customHeight="1">
      <c r="B2621" s="2"/>
      <c r="C2621" s="2"/>
      <c r="D2621" s="2"/>
      <c r="E2621" s="2"/>
      <c r="F2621" s="2"/>
      <c r="G2621" s="2"/>
      <c r="H2621" s="2"/>
      <c r="I2621" s="2"/>
    </row>
    <row r="2622" spans="1:9" ht="13.5" customHeight="1">
      <c r="A2622" s="18" t="s">
        <v>11</v>
      </c>
      <c r="B2622" s="19"/>
      <c r="C2622" s="20" t="s">
        <v>141</v>
      </c>
      <c r="D2622" s="21"/>
      <c r="E2622" s="54"/>
      <c r="F2622" s="2"/>
      <c r="G2622" s="2"/>
      <c r="H2622" s="2"/>
      <c r="I2622" s="2"/>
    </row>
    <row r="2623" spans="1:5" ht="14.25">
      <c r="A2623" s="18"/>
      <c r="B2623" s="19"/>
      <c r="C2623" s="55" t="s">
        <v>112</v>
      </c>
      <c r="D2623" s="56"/>
      <c r="E2623" s="6">
        <v>3110</v>
      </c>
    </row>
    <row r="2624" spans="3:5" ht="12.75">
      <c r="C2624" s="4" t="s">
        <v>9</v>
      </c>
      <c r="D2624" s="5"/>
      <c r="E2624" s="7">
        <v>3110</v>
      </c>
    </row>
    <row r="2625" spans="3:5" ht="13.5" thickBot="1">
      <c r="C2625" s="48" t="s">
        <v>10</v>
      </c>
      <c r="D2625" s="49"/>
      <c r="E2625" s="8">
        <v>0</v>
      </c>
    </row>
    <row r="2626" spans="3:5" ht="13.5" thickBot="1">
      <c r="C2626" s="50" t="s">
        <v>61</v>
      </c>
      <c r="D2626" s="51"/>
      <c r="E2626" s="9">
        <v>18.24</v>
      </c>
    </row>
    <row r="2627" spans="3:5" ht="7.5" customHeight="1">
      <c r="C2627" s="10"/>
      <c r="D2627" s="10"/>
      <c r="E2627" s="10"/>
    </row>
    <row r="2628" ht="13.5" thickBot="1"/>
    <row r="2629" spans="1:12" ht="12.75" customHeight="1">
      <c r="A2629" s="52" t="s">
        <v>8</v>
      </c>
      <c r="B2629" s="44" t="s">
        <v>1</v>
      </c>
      <c r="C2629" s="44" t="s">
        <v>18</v>
      </c>
      <c r="D2629" s="44" t="s">
        <v>0</v>
      </c>
      <c r="E2629" s="44" t="s">
        <v>2</v>
      </c>
      <c r="F2629" s="44" t="s">
        <v>60</v>
      </c>
      <c r="G2629" s="46" t="s">
        <v>7</v>
      </c>
      <c r="H2629" s="46"/>
      <c r="I2629" s="46"/>
      <c r="J2629" s="47"/>
      <c r="L2629" s="3" t="s">
        <v>109</v>
      </c>
    </row>
    <row r="2630" spans="1:10" ht="51" customHeight="1" thickBot="1">
      <c r="A2630" s="53"/>
      <c r="B2630" s="45"/>
      <c r="C2630" s="45"/>
      <c r="D2630" s="45"/>
      <c r="E2630" s="45"/>
      <c r="F2630" s="45"/>
      <c r="G2630" s="12" t="s">
        <v>3</v>
      </c>
      <c r="H2630" s="12" t="s">
        <v>4</v>
      </c>
      <c r="I2630" s="12" t="s">
        <v>5</v>
      </c>
      <c r="J2630" s="13" t="s">
        <v>6</v>
      </c>
    </row>
    <row r="2631" spans="1:10" s="1" customFormat="1" ht="13.5" thickBot="1">
      <c r="A2631" s="14">
        <v>1</v>
      </c>
      <c r="B2631" s="14">
        <v>2</v>
      </c>
      <c r="C2631" s="14">
        <v>3</v>
      </c>
      <c r="D2631" s="14">
        <v>4</v>
      </c>
      <c r="E2631" s="14">
        <v>5</v>
      </c>
      <c r="F2631" s="14">
        <v>6</v>
      </c>
      <c r="G2631" s="14">
        <v>7</v>
      </c>
      <c r="H2631" s="14">
        <v>8</v>
      </c>
      <c r="I2631" s="14">
        <v>9</v>
      </c>
      <c r="J2631" s="14">
        <v>10</v>
      </c>
    </row>
    <row r="2632" spans="1:12" ht="42" customHeight="1">
      <c r="A2632" s="15">
        <v>5</v>
      </c>
      <c r="B2632" s="11" t="s">
        <v>12</v>
      </c>
      <c r="C2632" s="16" t="s">
        <v>111</v>
      </c>
      <c r="D2632" s="17">
        <f>E2623</f>
        <v>3110</v>
      </c>
      <c r="E2632" s="22">
        <v>680716.8</v>
      </c>
      <c r="F2632" s="22">
        <f>F2633+F2639+F2652+F2656+F2657+F2665+F2678+F2679+F2685+F2690+F2695+F2699+F2700+F2701+F2709</f>
        <v>680716.8000000002</v>
      </c>
      <c r="G2632" s="22">
        <f>G2633+G2639+G2652+G2656+G2657+G2665+G2678+G2679+G2685+G2690+G2695+G2699+G2700+G2701+G2709</f>
        <v>178989.22</v>
      </c>
      <c r="H2632" s="22">
        <f>H2633+H2639+H2652+H2656+H2657+H2665+H2678+H2679+H2685+H2690+H2695+H2699+H2700+H2701+H2709</f>
        <v>143368.38000000003</v>
      </c>
      <c r="I2632" s="22">
        <f>I2633+I2639+I2652+I2656+I2657+I2665+I2678+I2679+I2685+I2690+I2695+I2699+I2700+I2701+I2709</f>
        <v>214753.11000000002</v>
      </c>
      <c r="J2632" s="22">
        <f>J2633+J2639+J2652+J2656+J2657+J2665+J2678+J2679+J2685+J2690+J2695+J2699+J2700+J2701+J2709</f>
        <v>143606.09000000003</v>
      </c>
      <c r="K2632" s="23"/>
      <c r="L2632" s="24">
        <f>G2632+H2632+I2632+J2632</f>
        <v>680716.8</v>
      </c>
    </row>
    <row r="2633" spans="1:12" ht="12.75">
      <c r="A2633" s="25">
        <v>5.1</v>
      </c>
      <c r="B2633" s="26" t="s">
        <v>93</v>
      </c>
      <c r="C2633" s="27"/>
      <c r="D2633" s="24"/>
      <c r="E2633" s="24">
        <f aca="true" t="shared" si="484" ref="E2633:J2633">E2635</f>
        <v>0</v>
      </c>
      <c r="F2633" s="24">
        <f t="shared" si="484"/>
        <v>42471.520000000004</v>
      </c>
      <c r="G2633" s="24">
        <f t="shared" si="484"/>
        <v>10617.880000000001</v>
      </c>
      <c r="H2633" s="24">
        <f t="shared" si="484"/>
        <v>10617.880000000001</v>
      </c>
      <c r="I2633" s="24">
        <f t="shared" si="484"/>
        <v>10617.880000000001</v>
      </c>
      <c r="J2633" s="24">
        <f t="shared" si="484"/>
        <v>10617.880000000001</v>
      </c>
      <c r="K2633" s="23"/>
      <c r="L2633" s="24">
        <f aca="true" t="shared" si="485" ref="L2633:L2696">G2633+H2633+I2633+J2633</f>
        <v>42471.520000000004</v>
      </c>
    </row>
    <row r="2634" spans="1:12" ht="12.75">
      <c r="A2634" s="25"/>
      <c r="B2634" s="28" t="s">
        <v>7</v>
      </c>
      <c r="C2634" s="27"/>
      <c r="D2634" s="24"/>
      <c r="E2634" s="24"/>
      <c r="F2634" s="24"/>
      <c r="G2634" s="24"/>
      <c r="H2634" s="24"/>
      <c r="I2634" s="24"/>
      <c r="J2634" s="29"/>
      <c r="K2634" s="23"/>
      <c r="L2634" s="24">
        <f t="shared" si="485"/>
        <v>0</v>
      </c>
    </row>
    <row r="2635" spans="1:12" ht="12.75">
      <c r="A2635" s="25" t="s">
        <v>44</v>
      </c>
      <c r="B2635" s="30" t="s">
        <v>43</v>
      </c>
      <c r="C2635" s="27"/>
      <c r="D2635" s="24"/>
      <c r="E2635" s="24">
        <f aca="true" t="shared" si="486" ref="E2635:J2635">E2637+E2638</f>
        <v>0</v>
      </c>
      <c r="F2635" s="24">
        <f t="shared" si="486"/>
        <v>42471.520000000004</v>
      </c>
      <c r="G2635" s="24">
        <f t="shared" si="486"/>
        <v>10617.880000000001</v>
      </c>
      <c r="H2635" s="24">
        <f t="shared" si="486"/>
        <v>10617.880000000001</v>
      </c>
      <c r="I2635" s="24">
        <f t="shared" si="486"/>
        <v>10617.880000000001</v>
      </c>
      <c r="J2635" s="24">
        <f t="shared" si="486"/>
        <v>10617.880000000001</v>
      </c>
      <c r="K2635" s="23"/>
      <c r="L2635" s="24">
        <f t="shared" si="485"/>
        <v>42471.520000000004</v>
      </c>
    </row>
    <row r="2636" spans="1:12" ht="12.75">
      <c r="A2636" s="25"/>
      <c r="B2636" s="31" t="s">
        <v>7</v>
      </c>
      <c r="C2636" s="27"/>
      <c r="D2636" s="24"/>
      <c r="E2636" s="24"/>
      <c r="F2636" s="24"/>
      <c r="G2636" s="24"/>
      <c r="H2636" s="24"/>
      <c r="I2636" s="24"/>
      <c r="J2636" s="29"/>
      <c r="K2636" s="23"/>
      <c r="L2636" s="24">
        <f t="shared" si="485"/>
        <v>0</v>
      </c>
    </row>
    <row r="2637" spans="1:12" ht="12.75">
      <c r="A2637" s="25"/>
      <c r="B2637" s="31" t="s">
        <v>19</v>
      </c>
      <c r="C2637" s="27"/>
      <c r="D2637" s="24"/>
      <c r="E2637" s="24"/>
      <c r="F2637" s="24">
        <f>G2637+H2637+I2637+J2637</f>
        <v>38610.48</v>
      </c>
      <c r="G2637" s="24">
        <v>9652.62</v>
      </c>
      <c r="H2637" s="24">
        <v>9652.62</v>
      </c>
      <c r="I2637" s="24">
        <v>9652.62</v>
      </c>
      <c r="J2637" s="24">
        <v>9652.62</v>
      </c>
      <c r="K2637" s="23"/>
      <c r="L2637" s="24">
        <f t="shared" si="485"/>
        <v>38610.48</v>
      </c>
    </row>
    <row r="2638" spans="1:12" ht="12.75">
      <c r="A2638" s="25"/>
      <c r="B2638" s="31" t="s">
        <v>20</v>
      </c>
      <c r="C2638" s="27"/>
      <c r="D2638" s="24"/>
      <c r="E2638" s="24"/>
      <c r="F2638" s="24">
        <f>G2638+H2638+I2638+J2638</f>
        <v>3861.04</v>
      </c>
      <c r="G2638" s="24">
        <v>965.26</v>
      </c>
      <c r="H2638" s="24">
        <v>965.26</v>
      </c>
      <c r="I2638" s="24">
        <v>965.26</v>
      </c>
      <c r="J2638" s="24">
        <v>965.26</v>
      </c>
      <c r="K2638" s="23"/>
      <c r="L2638" s="24">
        <f t="shared" si="485"/>
        <v>3861.04</v>
      </c>
    </row>
    <row r="2639" spans="1:12" ht="51">
      <c r="A2639" s="25">
        <v>5.2</v>
      </c>
      <c r="B2639" s="28" t="s">
        <v>94</v>
      </c>
      <c r="C2639" s="27"/>
      <c r="D2639" s="24"/>
      <c r="E2639" s="24">
        <f aca="true" t="shared" si="487" ref="E2639:J2639">E2641+E2647</f>
        <v>0</v>
      </c>
      <c r="F2639" s="24">
        <f t="shared" si="487"/>
        <v>119005.76000000001</v>
      </c>
      <c r="G2639" s="24">
        <f t="shared" si="487"/>
        <v>29751.440000000002</v>
      </c>
      <c r="H2639" s="24">
        <f t="shared" si="487"/>
        <v>29751.440000000002</v>
      </c>
      <c r="I2639" s="24">
        <f t="shared" si="487"/>
        <v>29751.440000000002</v>
      </c>
      <c r="J2639" s="24">
        <f t="shared" si="487"/>
        <v>29751.440000000002</v>
      </c>
      <c r="K2639" s="23"/>
      <c r="L2639" s="24">
        <f t="shared" si="485"/>
        <v>119005.76000000001</v>
      </c>
    </row>
    <row r="2640" spans="1:12" ht="12.75">
      <c r="A2640" s="25"/>
      <c r="B2640" s="28" t="s">
        <v>7</v>
      </c>
      <c r="C2640" s="27"/>
      <c r="D2640" s="24"/>
      <c r="E2640" s="24"/>
      <c r="F2640" s="24"/>
      <c r="G2640" s="24"/>
      <c r="H2640" s="24"/>
      <c r="I2640" s="24"/>
      <c r="J2640" s="24"/>
      <c r="K2640" s="23"/>
      <c r="L2640" s="24">
        <f t="shared" si="485"/>
        <v>0</v>
      </c>
    </row>
    <row r="2641" spans="1:12" ht="12.75">
      <c r="A2641" s="25" t="s">
        <v>21</v>
      </c>
      <c r="B2641" s="32" t="s">
        <v>28</v>
      </c>
      <c r="C2641" s="27"/>
      <c r="D2641" s="24"/>
      <c r="E2641" s="24">
        <f aca="true" t="shared" si="488" ref="E2641:J2641">E2643+E2644+E2645+E2646</f>
        <v>0</v>
      </c>
      <c r="F2641" s="24">
        <f t="shared" si="488"/>
        <v>0</v>
      </c>
      <c r="G2641" s="24">
        <f t="shared" si="488"/>
        <v>0</v>
      </c>
      <c r="H2641" s="24">
        <f t="shared" si="488"/>
        <v>0</v>
      </c>
      <c r="I2641" s="24">
        <f t="shared" si="488"/>
        <v>0</v>
      </c>
      <c r="J2641" s="24">
        <f t="shared" si="488"/>
        <v>0</v>
      </c>
      <c r="K2641" s="23"/>
      <c r="L2641" s="24">
        <f t="shared" si="485"/>
        <v>0</v>
      </c>
    </row>
    <row r="2642" spans="1:12" ht="12.75">
      <c r="A2642" s="25"/>
      <c r="B2642" s="33" t="s">
        <v>7</v>
      </c>
      <c r="C2642" s="27"/>
      <c r="D2642" s="24"/>
      <c r="E2642" s="24"/>
      <c r="F2642" s="24"/>
      <c r="G2642" s="24"/>
      <c r="H2642" s="24"/>
      <c r="I2642" s="24"/>
      <c r="J2642" s="24"/>
      <c r="K2642" s="23"/>
      <c r="L2642" s="24">
        <f t="shared" si="485"/>
        <v>0</v>
      </c>
    </row>
    <row r="2643" spans="1:12" ht="22.5">
      <c r="A2643" s="25"/>
      <c r="B2643" s="33" t="s">
        <v>22</v>
      </c>
      <c r="C2643" s="27"/>
      <c r="D2643" s="24"/>
      <c r="E2643" s="24"/>
      <c r="F2643" s="24">
        <f>G2643+H2643+I2643+J2643</f>
        <v>0</v>
      </c>
      <c r="G2643" s="58">
        <v>0</v>
      </c>
      <c r="H2643" s="24">
        <v>0</v>
      </c>
      <c r="I2643" s="24">
        <v>0</v>
      </c>
      <c r="J2643" s="24">
        <v>0</v>
      </c>
      <c r="K2643" s="23"/>
      <c r="L2643" s="24">
        <f t="shared" si="485"/>
        <v>0</v>
      </c>
    </row>
    <row r="2644" spans="1:12" ht="22.5">
      <c r="A2644" s="25"/>
      <c r="B2644" s="33" t="s">
        <v>23</v>
      </c>
      <c r="C2644" s="27"/>
      <c r="D2644" s="24"/>
      <c r="E2644" s="24"/>
      <c r="F2644" s="24">
        <f>G2644+H2644+I2644+J2644</f>
        <v>0</v>
      </c>
      <c r="G2644" s="24">
        <v>0</v>
      </c>
      <c r="H2644" s="24">
        <v>0</v>
      </c>
      <c r="I2644" s="24">
        <v>0</v>
      </c>
      <c r="J2644" s="24">
        <v>0</v>
      </c>
      <c r="K2644" s="23"/>
      <c r="L2644" s="24">
        <f t="shared" si="485"/>
        <v>0</v>
      </c>
    </row>
    <row r="2645" spans="1:12" ht="12.75">
      <c r="A2645" s="25"/>
      <c r="B2645" s="33" t="s">
        <v>96</v>
      </c>
      <c r="C2645" s="27"/>
      <c r="D2645" s="24"/>
      <c r="E2645" s="24"/>
      <c r="F2645" s="24">
        <f>G2645+H2645+I2645+J2645</f>
        <v>0</v>
      </c>
      <c r="G2645" s="24"/>
      <c r="H2645" s="24"/>
      <c r="I2645" s="24"/>
      <c r="J2645" s="24"/>
      <c r="K2645" s="23"/>
      <c r="L2645" s="24">
        <f t="shared" si="485"/>
        <v>0</v>
      </c>
    </row>
    <row r="2646" spans="1:12" ht="12.75">
      <c r="A2646" s="25"/>
      <c r="B2646" s="33" t="s">
        <v>97</v>
      </c>
      <c r="C2646" s="27"/>
      <c r="D2646" s="24"/>
      <c r="E2646" s="24"/>
      <c r="F2646" s="24">
        <f>G2646+H2646+I2646+J2646</f>
        <v>0</v>
      </c>
      <c r="G2646" s="24">
        <v>0</v>
      </c>
      <c r="H2646" s="24">
        <v>0</v>
      </c>
      <c r="I2646" s="24">
        <v>0</v>
      </c>
      <c r="J2646" s="24">
        <v>0</v>
      </c>
      <c r="K2646" s="23"/>
      <c r="L2646" s="24">
        <f t="shared" si="485"/>
        <v>0</v>
      </c>
    </row>
    <row r="2647" spans="1:12" ht="22.5">
      <c r="A2647" s="25" t="s">
        <v>24</v>
      </c>
      <c r="B2647" s="34" t="s">
        <v>25</v>
      </c>
      <c r="C2647" s="27"/>
      <c r="D2647" s="24"/>
      <c r="E2647" s="24">
        <f aca="true" t="shared" si="489" ref="E2647:J2647">E2649+E2650+E2651</f>
        <v>0</v>
      </c>
      <c r="F2647" s="24">
        <f t="shared" si="489"/>
        <v>119005.76000000001</v>
      </c>
      <c r="G2647" s="24">
        <f t="shared" si="489"/>
        <v>29751.440000000002</v>
      </c>
      <c r="H2647" s="24">
        <f t="shared" si="489"/>
        <v>29751.440000000002</v>
      </c>
      <c r="I2647" s="24">
        <f t="shared" si="489"/>
        <v>29751.440000000002</v>
      </c>
      <c r="J2647" s="24">
        <f t="shared" si="489"/>
        <v>29751.440000000002</v>
      </c>
      <c r="K2647" s="23"/>
      <c r="L2647" s="24">
        <f t="shared" si="485"/>
        <v>119005.76000000001</v>
      </c>
    </row>
    <row r="2648" spans="1:12" ht="12.75">
      <c r="A2648" s="25"/>
      <c r="B2648" s="33" t="s">
        <v>7</v>
      </c>
      <c r="C2648" s="27"/>
      <c r="D2648" s="24"/>
      <c r="E2648" s="24"/>
      <c r="F2648" s="24"/>
      <c r="G2648" s="24"/>
      <c r="H2648" s="24"/>
      <c r="I2648" s="24"/>
      <c r="J2648" s="24"/>
      <c r="K2648" s="23"/>
      <c r="L2648" s="24">
        <f t="shared" si="485"/>
        <v>0</v>
      </c>
    </row>
    <row r="2649" spans="1:12" ht="14.25">
      <c r="A2649" s="25"/>
      <c r="B2649" s="33" t="s">
        <v>26</v>
      </c>
      <c r="C2649" s="27"/>
      <c r="D2649" s="24"/>
      <c r="E2649" s="24"/>
      <c r="F2649" s="24">
        <f>G2649+H2649+I2649+J2649</f>
        <v>92252.52</v>
      </c>
      <c r="G2649" s="58">
        <v>23063.13</v>
      </c>
      <c r="H2649" s="24">
        <v>23063.13</v>
      </c>
      <c r="I2649" s="24">
        <v>23063.13</v>
      </c>
      <c r="J2649" s="24">
        <v>23063.13</v>
      </c>
      <c r="K2649" s="23"/>
      <c r="L2649" s="24">
        <f t="shared" si="485"/>
        <v>92252.52</v>
      </c>
    </row>
    <row r="2650" spans="1:12" ht="22.5">
      <c r="A2650" s="25"/>
      <c r="B2650" s="33" t="s">
        <v>27</v>
      </c>
      <c r="C2650" s="27"/>
      <c r="D2650" s="24"/>
      <c r="E2650" s="24"/>
      <c r="F2650" s="24">
        <f>G2650+H2650+I2650+J2650</f>
        <v>18450.52</v>
      </c>
      <c r="G2650" s="24">
        <v>4612.63</v>
      </c>
      <c r="H2650" s="24">
        <v>4612.63</v>
      </c>
      <c r="I2650" s="24">
        <v>4612.63</v>
      </c>
      <c r="J2650" s="24">
        <v>4612.63</v>
      </c>
      <c r="K2650" s="23"/>
      <c r="L2650" s="24">
        <f t="shared" si="485"/>
        <v>18450.52</v>
      </c>
    </row>
    <row r="2651" spans="1:12" ht="12.75">
      <c r="A2651" s="25"/>
      <c r="B2651" s="33" t="s">
        <v>97</v>
      </c>
      <c r="C2651" s="27"/>
      <c r="D2651" s="24"/>
      <c r="E2651" s="24"/>
      <c r="F2651" s="24">
        <f>G2651+H2651+I2651+J2651</f>
        <v>8302.72</v>
      </c>
      <c r="G2651" s="24">
        <v>2075.68</v>
      </c>
      <c r="H2651" s="24">
        <v>2075.68</v>
      </c>
      <c r="I2651" s="24">
        <v>2075.68</v>
      </c>
      <c r="J2651" s="24">
        <v>2075.68</v>
      </c>
      <c r="K2651" s="23"/>
      <c r="L2651" s="24">
        <f t="shared" si="485"/>
        <v>8302.72</v>
      </c>
    </row>
    <row r="2652" spans="1:12" ht="25.5">
      <c r="A2652" s="25">
        <v>5.3</v>
      </c>
      <c r="B2652" s="28" t="s">
        <v>85</v>
      </c>
      <c r="C2652" s="27"/>
      <c r="D2652" s="24"/>
      <c r="E2652" s="24">
        <f aca="true" t="shared" si="490" ref="E2652:J2652">E2654+E2655</f>
        <v>0</v>
      </c>
      <c r="F2652" s="24">
        <f t="shared" si="490"/>
        <v>50960.7</v>
      </c>
      <c r="G2652" s="24">
        <f t="shared" si="490"/>
        <v>12565.650000000001</v>
      </c>
      <c r="H2652" s="24">
        <f t="shared" si="490"/>
        <v>12705.27</v>
      </c>
      <c r="I2652" s="24">
        <f t="shared" si="490"/>
        <v>12844.89</v>
      </c>
      <c r="J2652" s="24">
        <f t="shared" si="490"/>
        <v>12844.89</v>
      </c>
      <c r="K2652" s="23"/>
      <c r="L2652" s="24">
        <f t="shared" si="485"/>
        <v>50960.7</v>
      </c>
    </row>
    <row r="2653" spans="1:12" ht="12.75">
      <c r="A2653" s="25"/>
      <c r="B2653" s="28" t="s">
        <v>7</v>
      </c>
      <c r="C2653" s="27"/>
      <c r="D2653" s="24"/>
      <c r="E2653" s="24"/>
      <c r="F2653" s="24"/>
      <c r="G2653" s="24"/>
      <c r="H2653" s="24"/>
      <c r="I2653" s="24"/>
      <c r="J2653" s="24"/>
      <c r="K2653" s="23"/>
      <c r="L2653" s="24">
        <f t="shared" si="485"/>
        <v>0</v>
      </c>
    </row>
    <row r="2654" spans="1:12" ht="12.75">
      <c r="A2654" s="25" t="s">
        <v>88</v>
      </c>
      <c r="B2654" s="32" t="s">
        <v>86</v>
      </c>
      <c r="C2654" s="27"/>
      <c r="D2654" s="24"/>
      <c r="E2654" s="24"/>
      <c r="F2654" s="24">
        <f>G2654+H2654+I2654+J2654</f>
        <v>37719.5</v>
      </c>
      <c r="G2654" s="24">
        <v>9300.7</v>
      </c>
      <c r="H2654" s="24">
        <v>9404.04</v>
      </c>
      <c r="I2654" s="24">
        <v>9507.38</v>
      </c>
      <c r="J2654" s="24">
        <v>9507.38</v>
      </c>
      <c r="K2654" s="23"/>
      <c r="L2654" s="24">
        <f t="shared" si="485"/>
        <v>37719.5</v>
      </c>
    </row>
    <row r="2655" spans="1:12" ht="12.75">
      <c r="A2655" s="25" t="s">
        <v>89</v>
      </c>
      <c r="B2655" s="32" t="s">
        <v>87</v>
      </c>
      <c r="C2655" s="27"/>
      <c r="D2655" s="24"/>
      <c r="E2655" s="24"/>
      <c r="F2655" s="24">
        <f>G2655+H2655+I2655+J2655</f>
        <v>13241.2</v>
      </c>
      <c r="G2655" s="24">
        <v>3264.95</v>
      </c>
      <c r="H2655" s="24">
        <v>3301.23</v>
      </c>
      <c r="I2655" s="24">
        <v>3337.51</v>
      </c>
      <c r="J2655" s="24">
        <v>3337.51</v>
      </c>
      <c r="K2655" s="23"/>
      <c r="L2655" s="24">
        <f t="shared" si="485"/>
        <v>13241.2</v>
      </c>
    </row>
    <row r="2656" spans="1:12" ht="12.75">
      <c r="A2656" s="25">
        <v>5.4</v>
      </c>
      <c r="B2656" s="28" t="s">
        <v>13</v>
      </c>
      <c r="C2656" s="27"/>
      <c r="D2656" s="24"/>
      <c r="E2656" s="24">
        <v>0</v>
      </c>
      <c r="F2656" s="24">
        <f>G2656+H2656+I2656+J2656</f>
        <v>31906.48</v>
      </c>
      <c r="G2656" s="24">
        <v>7976.62</v>
      </c>
      <c r="H2656" s="24">
        <v>7976.62</v>
      </c>
      <c r="I2656" s="24">
        <v>7976.62</v>
      </c>
      <c r="J2656" s="24">
        <v>7976.62</v>
      </c>
      <c r="K2656" s="23"/>
      <c r="L2656" s="24">
        <f t="shared" si="485"/>
        <v>31906.48</v>
      </c>
    </row>
    <row r="2657" spans="1:12" ht="51">
      <c r="A2657" s="25">
        <v>5.5</v>
      </c>
      <c r="B2657" s="28" t="s">
        <v>84</v>
      </c>
      <c r="C2657" s="27"/>
      <c r="D2657" s="24"/>
      <c r="E2657" s="24">
        <f aca="true" t="shared" si="491" ref="E2657:J2657">E2659+E2664</f>
        <v>0</v>
      </c>
      <c r="F2657" s="24">
        <f t="shared" si="491"/>
        <v>187483.23</v>
      </c>
      <c r="G2657" s="24">
        <f t="shared" si="491"/>
        <v>29059.530000000002</v>
      </c>
      <c r="H2657" s="24">
        <f t="shared" si="491"/>
        <v>29059.530000000002</v>
      </c>
      <c r="I2657" s="24">
        <f t="shared" si="491"/>
        <v>100304.64</v>
      </c>
      <c r="J2657" s="24">
        <f t="shared" si="491"/>
        <v>29059.530000000002</v>
      </c>
      <c r="K2657" s="23"/>
      <c r="L2657" s="24">
        <f t="shared" si="485"/>
        <v>187483.23</v>
      </c>
    </row>
    <row r="2658" spans="1:12" ht="12.75">
      <c r="A2658" s="25"/>
      <c r="B2658" s="28" t="s">
        <v>7</v>
      </c>
      <c r="C2658" s="27"/>
      <c r="D2658" s="24"/>
      <c r="E2658" s="24"/>
      <c r="F2658" s="24"/>
      <c r="G2658" s="24"/>
      <c r="H2658" s="24"/>
      <c r="I2658" s="24"/>
      <c r="J2658" s="24"/>
      <c r="K2658" s="23"/>
      <c r="L2658" s="24">
        <f t="shared" si="485"/>
        <v>0</v>
      </c>
    </row>
    <row r="2659" spans="1:12" ht="20.25" customHeight="1">
      <c r="A2659" s="25" t="s">
        <v>45</v>
      </c>
      <c r="B2659" s="34" t="s">
        <v>29</v>
      </c>
      <c r="C2659" s="27"/>
      <c r="D2659" s="24"/>
      <c r="E2659" s="24">
        <f aca="true" t="shared" si="492" ref="E2659:J2659">E2661+E2662+E2663</f>
        <v>0</v>
      </c>
      <c r="F2659" s="24">
        <f t="shared" si="492"/>
        <v>116238.12000000001</v>
      </c>
      <c r="G2659" s="24">
        <f t="shared" si="492"/>
        <v>29059.530000000002</v>
      </c>
      <c r="H2659" s="24">
        <f t="shared" si="492"/>
        <v>29059.530000000002</v>
      </c>
      <c r="I2659" s="24">
        <f t="shared" si="492"/>
        <v>29059.530000000002</v>
      </c>
      <c r="J2659" s="24">
        <f t="shared" si="492"/>
        <v>29059.530000000002</v>
      </c>
      <c r="K2659" s="23"/>
      <c r="L2659" s="24">
        <f t="shared" si="485"/>
        <v>116238.12000000001</v>
      </c>
    </row>
    <row r="2660" spans="1:12" ht="12.75">
      <c r="A2660" s="25"/>
      <c r="B2660" s="33" t="s">
        <v>7</v>
      </c>
      <c r="C2660" s="27"/>
      <c r="D2660" s="24"/>
      <c r="E2660" s="24"/>
      <c r="F2660" s="24"/>
      <c r="G2660" s="24"/>
      <c r="H2660" s="24"/>
      <c r="I2660" s="24"/>
      <c r="J2660" s="24"/>
      <c r="K2660" s="23"/>
      <c r="L2660" s="24">
        <f t="shared" si="485"/>
        <v>0</v>
      </c>
    </row>
    <row r="2661" spans="1:12" ht="14.25">
      <c r="A2661" s="25"/>
      <c r="B2661" s="33" t="s">
        <v>26</v>
      </c>
      <c r="C2661" s="27"/>
      <c r="D2661" s="24"/>
      <c r="E2661" s="24"/>
      <c r="F2661" s="24">
        <f>G2661+H2661+I2661+J2661</f>
        <v>90107.08</v>
      </c>
      <c r="G2661" s="58">
        <v>22526.77</v>
      </c>
      <c r="H2661" s="24">
        <v>22526.77</v>
      </c>
      <c r="I2661" s="24">
        <v>22526.77</v>
      </c>
      <c r="J2661" s="24">
        <v>22526.77</v>
      </c>
      <c r="K2661" s="23"/>
      <c r="L2661" s="24">
        <f t="shared" si="485"/>
        <v>90107.08</v>
      </c>
    </row>
    <row r="2662" spans="1:12" ht="22.5">
      <c r="A2662" s="25"/>
      <c r="B2662" s="33" t="s">
        <v>27</v>
      </c>
      <c r="C2662" s="27"/>
      <c r="D2662" s="24"/>
      <c r="E2662" s="24"/>
      <c r="F2662" s="24">
        <f>G2662+H2662+I2662+J2662</f>
        <v>18021.4</v>
      </c>
      <c r="G2662" s="24">
        <v>4505.35</v>
      </c>
      <c r="H2662" s="24">
        <v>4505.35</v>
      </c>
      <c r="I2662" s="24">
        <v>4505.35</v>
      </c>
      <c r="J2662" s="24">
        <v>4505.35</v>
      </c>
      <c r="K2662" s="23"/>
      <c r="L2662" s="24">
        <f t="shared" si="485"/>
        <v>18021.4</v>
      </c>
    </row>
    <row r="2663" spans="1:12" ht="12.75">
      <c r="A2663" s="25"/>
      <c r="B2663" s="33" t="s">
        <v>97</v>
      </c>
      <c r="C2663" s="27"/>
      <c r="D2663" s="24"/>
      <c r="E2663" s="24"/>
      <c r="F2663" s="24">
        <f>G2663+H2663+I2663+J2663</f>
        <v>8109.64</v>
      </c>
      <c r="G2663" s="24">
        <v>2027.41</v>
      </c>
      <c r="H2663" s="24">
        <v>2027.41</v>
      </c>
      <c r="I2663" s="24">
        <v>2027.41</v>
      </c>
      <c r="J2663" s="24">
        <v>2027.41</v>
      </c>
      <c r="K2663" s="23"/>
      <c r="L2663" s="24">
        <f t="shared" si="485"/>
        <v>8109.64</v>
      </c>
    </row>
    <row r="2664" spans="1:12" ht="47.25" customHeight="1">
      <c r="A2664" s="25" t="s">
        <v>46</v>
      </c>
      <c r="B2664" s="34" t="s">
        <v>92</v>
      </c>
      <c r="C2664" s="27"/>
      <c r="D2664" s="24"/>
      <c r="E2664" s="24">
        <v>0</v>
      </c>
      <c r="F2664" s="24">
        <f>G2664+H2664+I2664+J2664</f>
        <v>71245.11</v>
      </c>
      <c r="G2664" s="24"/>
      <c r="H2664" s="24"/>
      <c r="I2664" s="24">
        <v>71245.11</v>
      </c>
      <c r="J2664" s="24"/>
      <c r="K2664" s="23"/>
      <c r="L2664" s="24">
        <f t="shared" si="485"/>
        <v>71245.11</v>
      </c>
    </row>
    <row r="2665" spans="1:12" ht="63.75">
      <c r="A2665" s="25">
        <v>5.6</v>
      </c>
      <c r="B2665" s="28" t="s">
        <v>81</v>
      </c>
      <c r="C2665" s="27"/>
      <c r="D2665" s="24"/>
      <c r="E2665" s="24">
        <f aca="true" t="shared" si="493" ref="E2665:J2665">E2667+E2672+E2673+E2674+E2675+E2676+E2677</f>
        <v>0</v>
      </c>
      <c r="F2665" s="24">
        <f t="shared" si="493"/>
        <v>139340.64</v>
      </c>
      <c r="G2665" s="24">
        <f t="shared" si="493"/>
        <v>34835.16</v>
      </c>
      <c r="H2665" s="24">
        <f t="shared" si="493"/>
        <v>34835.16</v>
      </c>
      <c r="I2665" s="24">
        <f t="shared" si="493"/>
        <v>34835.16</v>
      </c>
      <c r="J2665" s="24">
        <f t="shared" si="493"/>
        <v>34835.16</v>
      </c>
      <c r="K2665" s="23"/>
      <c r="L2665" s="24">
        <f t="shared" si="485"/>
        <v>139340.64</v>
      </c>
    </row>
    <row r="2666" spans="1:12" ht="12.75">
      <c r="A2666" s="25"/>
      <c r="B2666" s="28" t="s">
        <v>7</v>
      </c>
      <c r="C2666" s="27"/>
      <c r="D2666" s="24"/>
      <c r="E2666" s="24"/>
      <c r="F2666" s="24"/>
      <c r="G2666" s="24"/>
      <c r="H2666" s="24"/>
      <c r="I2666" s="24"/>
      <c r="J2666" s="24"/>
      <c r="K2666" s="23"/>
      <c r="L2666" s="24">
        <f t="shared" si="485"/>
        <v>0</v>
      </c>
    </row>
    <row r="2667" spans="1:12" ht="33.75">
      <c r="A2667" s="25" t="s">
        <v>47</v>
      </c>
      <c r="B2667" s="32" t="s">
        <v>95</v>
      </c>
      <c r="C2667" s="27"/>
      <c r="D2667" s="24"/>
      <c r="E2667" s="24">
        <f aca="true" t="shared" si="494" ref="E2667:J2667">E2669+E2670+E2671</f>
        <v>0</v>
      </c>
      <c r="F2667" s="24">
        <f t="shared" si="494"/>
        <v>139340.64</v>
      </c>
      <c r="G2667" s="24">
        <f t="shared" si="494"/>
        <v>34835.16</v>
      </c>
      <c r="H2667" s="24">
        <f t="shared" si="494"/>
        <v>34835.16</v>
      </c>
      <c r="I2667" s="24">
        <f t="shared" si="494"/>
        <v>34835.16</v>
      </c>
      <c r="J2667" s="24">
        <f t="shared" si="494"/>
        <v>34835.16</v>
      </c>
      <c r="K2667" s="23"/>
      <c r="L2667" s="24">
        <f t="shared" si="485"/>
        <v>139340.64</v>
      </c>
    </row>
    <row r="2668" spans="1:12" ht="12.75">
      <c r="A2668" s="25"/>
      <c r="B2668" s="33" t="s">
        <v>7</v>
      </c>
      <c r="C2668" s="27"/>
      <c r="D2668" s="24"/>
      <c r="E2668" s="24"/>
      <c r="F2668" s="24"/>
      <c r="G2668" s="24"/>
      <c r="H2668" s="24"/>
      <c r="I2668" s="24"/>
      <c r="J2668" s="24"/>
      <c r="K2668" s="23"/>
      <c r="L2668" s="24">
        <f t="shared" si="485"/>
        <v>0</v>
      </c>
    </row>
    <row r="2669" spans="1:12" ht="22.5">
      <c r="A2669" s="25"/>
      <c r="B2669" s="33" t="s">
        <v>90</v>
      </c>
      <c r="C2669" s="27"/>
      <c r="D2669" s="24"/>
      <c r="E2669" s="24"/>
      <c r="F2669" s="24">
        <f aca="true" t="shared" si="495" ref="F2669:F2678">G2669+H2669+I2669+J2669</f>
        <v>107350.28</v>
      </c>
      <c r="G2669" s="58">
        <v>26837.57</v>
      </c>
      <c r="H2669" s="58">
        <v>26837.57</v>
      </c>
      <c r="I2669" s="58">
        <v>26837.57</v>
      </c>
      <c r="J2669" s="58">
        <v>26837.57</v>
      </c>
      <c r="K2669" s="23"/>
      <c r="L2669" s="24">
        <f t="shared" si="485"/>
        <v>107350.28</v>
      </c>
    </row>
    <row r="2670" spans="1:12" ht="22.5">
      <c r="A2670" s="25"/>
      <c r="B2670" s="33" t="s">
        <v>23</v>
      </c>
      <c r="C2670" s="27"/>
      <c r="D2670" s="24"/>
      <c r="E2670" s="24"/>
      <c r="F2670" s="24">
        <f t="shared" si="495"/>
        <v>21470.04</v>
      </c>
      <c r="G2670" s="24">
        <v>5367.51</v>
      </c>
      <c r="H2670" s="58">
        <v>5367.51</v>
      </c>
      <c r="I2670" s="58">
        <v>5367.51</v>
      </c>
      <c r="J2670" s="58">
        <v>5367.51</v>
      </c>
      <c r="K2670" s="23"/>
      <c r="L2670" s="24">
        <f t="shared" si="485"/>
        <v>21470.04</v>
      </c>
    </row>
    <row r="2671" spans="1:12" ht="14.25">
      <c r="A2671" s="25"/>
      <c r="B2671" s="33" t="s">
        <v>97</v>
      </c>
      <c r="C2671" s="27"/>
      <c r="D2671" s="24"/>
      <c r="E2671" s="24"/>
      <c r="F2671" s="24">
        <f t="shared" si="495"/>
        <v>10520.32</v>
      </c>
      <c r="G2671" s="24">
        <v>2630.08</v>
      </c>
      <c r="H2671" s="58">
        <v>2630.08</v>
      </c>
      <c r="I2671" s="58">
        <v>2630.08</v>
      </c>
      <c r="J2671" s="58">
        <v>2630.08</v>
      </c>
      <c r="K2671" s="23"/>
      <c r="L2671" s="24">
        <f t="shared" si="485"/>
        <v>10520.32</v>
      </c>
    </row>
    <row r="2672" spans="1:12" ht="22.5">
      <c r="A2672" s="25" t="s">
        <v>48</v>
      </c>
      <c r="B2672" s="32" t="s">
        <v>91</v>
      </c>
      <c r="C2672" s="27"/>
      <c r="D2672" s="24"/>
      <c r="E2672" s="24">
        <v>0</v>
      </c>
      <c r="F2672" s="24">
        <f t="shared" si="495"/>
        <v>0</v>
      </c>
      <c r="G2672" s="24"/>
      <c r="H2672" s="24"/>
      <c r="I2672" s="24"/>
      <c r="J2672" s="24"/>
      <c r="K2672" s="23"/>
      <c r="L2672" s="24">
        <f t="shared" si="485"/>
        <v>0</v>
      </c>
    </row>
    <row r="2673" spans="1:12" ht="12.75">
      <c r="A2673" s="25" t="s">
        <v>49</v>
      </c>
      <c r="B2673" s="34" t="s">
        <v>30</v>
      </c>
      <c r="C2673" s="27"/>
      <c r="D2673" s="24"/>
      <c r="E2673" s="24">
        <v>0</v>
      </c>
      <c r="F2673" s="24">
        <f t="shared" si="495"/>
        <v>0</v>
      </c>
      <c r="G2673" s="24"/>
      <c r="H2673" s="24"/>
      <c r="I2673" s="24"/>
      <c r="J2673" s="24"/>
      <c r="K2673" s="23"/>
      <c r="L2673" s="24">
        <f t="shared" si="485"/>
        <v>0</v>
      </c>
    </row>
    <row r="2674" spans="1:12" ht="12.75">
      <c r="A2674" s="25" t="s">
        <v>50</v>
      </c>
      <c r="B2674" s="30" t="s">
        <v>31</v>
      </c>
      <c r="C2674" s="27"/>
      <c r="D2674" s="24"/>
      <c r="E2674" s="24">
        <v>0</v>
      </c>
      <c r="F2674" s="24">
        <f t="shared" si="495"/>
        <v>0</v>
      </c>
      <c r="G2674" s="24">
        <v>0</v>
      </c>
      <c r="H2674" s="24">
        <v>0</v>
      </c>
      <c r="I2674" s="24">
        <v>0</v>
      </c>
      <c r="J2674" s="24">
        <v>0</v>
      </c>
      <c r="K2674" s="23"/>
      <c r="L2674" s="24">
        <f t="shared" si="485"/>
        <v>0</v>
      </c>
    </row>
    <row r="2675" spans="1:12" ht="12.75">
      <c r="A2675" s="25" t="s">
        <v>80</v>
      </c>
      <c r="B2675" s="34" t="s">
        <v>32</v>
      </c>
      <c r="C2675" s="27"/>
      <c r="D2675" s="24"/>
      <c r="E2675" s="24">
        <v>0</v>
      </c>
      <c r="F2675" s="24">
        <f t="shared" si="495"/>
        <v>0</v>
      </c>
      <c r="G2675" s="24">
        <v>0</v>
      </c>
      <c r="H2675" s="24">
        <v>0</v>
      </c>
      <c r="I2675" s="24">
        <v>0</v>
      </c>
      <c r="J2675" s="24">
        <v>0</v>
      </c>
      <c r="K2675" s="23"/>
      <c r="L2675" s="24">
        <f t="shared" si="485"/>
        <v>0</v>
      </c>
    </row>
    <row r="2676" spans="1:12" ht="12.75">
      <c r="A2676" s="25" t="s">
        <v>82</v>
      </c>
      <c r="B2676" s="34" t="s">
        <v>33</v>
      </c>
      <c r="C2676" s="27"/>
      <c r="D2676" s="24"/>
      <c r="E2676" s="24">
        <v>0</v>
      </c>
      <c r="F2676" s="24">
        <f t="shared" si="495"/>
        <v>0</v>
      </c>
      <c r="G2676" s="24">
        <v>0</v>
      </c>
      <c r="H2676" s="24">
        <v>0</v>
      </c>
      <c r="I2676" s="24">
        <v>0</v>
      </c>
      <c r="J2676" s="24">
        <v>0</v>
      </c>
      <c r="K2676" s="23"/>
      <c r="L2676" s="24">
        <f t="shared" si="485"/>
        <v>0</v>
      </c>
    </row>
    <row r="2677" spans="1:12" ht="12.75">
      <c r="A2677" s="25" t="s">
        <v>83</v>
      </c>
      <c r="B2677" s="35" t="s">
        <v>67</v>
      </c>
      <c r="C2677" s="27"/>
      <c r="D2677" s="24"/>
      <c r="E2677" s="24">
        <v>0</v>
      </c>
      <c r="F2677" s="24">
        <f t="shared" si="495"/>
        <v>0</v>
      </c>
      <c r="G2677" s="24"/>
      <c r="H2677" s="24"/>
      <c r="I2677" s="24"/>
      <c r="J2677" s="24"/>
      <c r="K2677" s="23"/>
      <c r="L2677" s="24">
        <f t="shared" si="485"/>
        <v>0</v>
      </c>
    </row>
    <row r="2678" spans="1:12" ht="63.75">
      <c r="A2678" s="25">
        <v>5.7</v>
      </c>
      <c r="B2678" s="28" t="s">
        <v>14</v>
      </c>
      <c r="C2678" s="27"/>
      <c r="D2678" s="24"/>
      <c r="E2678" s="24">
        <v>0</v>
      </c>
      <c r="F2678" s="24">
        <f t="shared" si="495"/>
        <v>0</v>
      </c>
      <c r="G2678" s="24"/>
      <c r="H2678" s="24"/>
      <c r="I2678" s="24"/>
      <c r="J2678" s="24"/>
      <c r="K2678" s="23"/>
      <c r="L2678" s="24">
        <f t="shared" si="485"/>
        <v>0</v>
      </c>
    </row>
    <row r="2679" spans="1:12" ht="51">
      <c r="A2679" s="25">
        <v>5.8</v>
      </c>
      <c r="B2679" s="28" t="s">
        <v>79</v>
      </c>
      <c r="C2679" s="27"/>
      <c r="D2679" s="24"/>
      <c r="E2679" s="24">
        <f aca="true" t="shared" si="496" ref="E2679:J2679">E2681+E2682+E2683+E2684</f>
        <v>0</v>
      </c>
      <c r="F2679" s="24">
        <f t="shared" si="496"/>
        <v>0</v>
      </c>
      <c r="G2679" s="24">
        <f t="shared" si="496"/>
        <v>0</v>
      </c>
      <c r="H2679" s="24">
        <f t="shared" si="496"/>
        <v>0</v>
      </c>
      <c r="I2679" s="24">
        <f t="shared" si="496"/>
        <v>0</v>
      </c>
      <c r="J2679" s="24">
        <f t="shared" si="496"/>
        <v>0</v>
      </c>
      <c r="K2679" s="23"/>
      <c r="L2679" s="24">
        <f t="shared" si="485"/>
        <v>0</v>
      </c>
    </row>
    <row r="2680" spans="1:12" ht="12.75">
      <c r="A2680" s="25"/>
      <c r="B2680" s="28" t="s">
        <v>7</v>
      </c>
      <c r="C2680" s="27"/>
      <c r="D2680" s="24"/>
      <c r="E2680" s="24"/>
      <c r="F2680" s="24"/>
      <c r="G2680" s="24"/>
      <c r="H2680" s="24"/>
      <c r="I2680" s="24"/>
      <c r="J2680" s="24"/>
      <c r="K2680" s="23"/>
      <c r="L2680" s="24">
        <f t="shared" si="485"/>
        <v>0</v>
      </c>
    </row>
    <row r="2681" spans="1:12" ht="12.75">
      <c r="A2681" s="25" t="s">
        <v>51</v>
      </c>
      <c r="B2681" s="36" t="s">
        <v>34</v>
      </c>
      <c r="C2681" s="27"/>
      <c r="D2681" s="24"/>
      <c r="E2681" s="24">
        <v>0</v>
      </c>
      <c r="F2681" s="24">
        <f>G2681+H2681+I2681+J2681</f>
        <v>0</v>
      </c>
      <c r="G2681" s="24"/>
      <c r="H2681" s="24"/>
      <c r="I2681" s="24"/>
      <c r="J2681" s="24"/>
      <c r="K2681" s="23"/>
      <c r="L2681" s="24">
        <f t="shared" si="485"/>
        <v>0</v>
      </c>
    </row>
    <row r="2682" spans="1:12" ht="12.75">
      <c r="A2682" s="25" t="s">
        <v>52</v>
      </c>
      <c r="B2682" s="36" t="s">
        <v>35</v>
      </c>
      <c r="C2682" s="27"/>
      <c r="D2682" s="24"/>
      <c r="E2682" s="24">
        <v>0</v>
      </c>
      <c r="F2682" s="24">
        <f>G2682+H2682+I2682+J2682</f>
        <v>0</v>
      </c>
      <c r="G2682" s="24"/>
      <c r="H2682" s="24"/>
      <c r="I2682" s="24"/>
      <c r="J2682" s="24"/>
      <c r="K2682" s="23"/>
      <c r="L2682" s="24">
        <f t="shared" si="485"/>
        <v>0</v>
      </c>
    </row>
    <row r="2683" spans="1:12" ht="12.75">
      <c r="A2683" s="25" t="s">
        <v>53</v>
      </c>
      <c r="B2683" s="36" t="s">
        <v>36</v>
      </c>
      <c r="C2683" s="27"/>
      <c r="D2683" s="24"/>
      <c r="E2683" s="24">
        <v>0</v>
      </c>
      <c r="F2683" s="24">
        <f>G2683+H2683+I2683+J2683</f>
        <v>0</v>
      </c>
      <c r="G2683" s="24"/>
      <c r="H2683" s="24"/>
      <c r="I2683" s="24"/>
      <c r="J2683" s="24"/>
      <c r="K2683" s="23"/>
      <c r="L2683" s="24">
        <f t="shared" si="485"/>
        <v>0</v>
      </c>
    </row>
    <row r="2684" spans="1:12" ht="12.75">
      <c r="A2684" s="25" t="s">
        <v>78</v>
      </c>
      <c r="B2684" s="35" t="s">
        <v>67</v>
      </c>
      <c r="C2684" s="27"/>
      <c r="D2684" s="24"/>
      <c r="E2684" s="24">
        <v>0</v>
      </c>
      <c r="F2684" s="24">
        <f>G2684+H2684+I2684+J2684</f>
        <v>0</v>
      </c>
      <c r="G2684" s="24"/>
      <c r="H2684" s="24"/>
      <c r="I2684" s="24"/>
      <c r="J2684" s="24"/>
      <c r="K2684" s="23"/>
      <c r="L2684" s="24">
        <f t="shared" si="485"/>
        <v>0</v>
      </c>
    </row>
    <row r="2685" spans="1:12" ht="38.25">
      <c r="A2685" s="25">
        <v>5.9</v>
      </c>
      <c r="B2685" s="28" t="s">
        <v>76</v>
      </c>
      <c r="C2685" s="27"/>
      <c r="D2685" s="24"/>
      <c r="E2685" s="24">
        <f aca="true" t="shared" si="497" ref="E2685:J2685">E2687+E2688+E2689</f>
        <v>0</v>
      </c>
      <c r="F2685" s="24">
        <f t="shared" si="497"/>
        <v>0</v>
      </c>
      <c r="G2685" s="24">
        <f t="shared" si="497"/>
        <v>0</v>
      </c>
      <c r="H2685" s="24">
        <f t="shared" si="497"/>
        <v>0</v>
      </c>
      <c r="I2685" s="24">
        <f t="shared" si="497"/>
        <v>0</v>
      </c>
      <c r="J2685" s="24">
        <f t="shared" si="497"/>
        <v>0</v>
      </c>
      <c r="K2685" s="23"/>
      <c r="L2685" s="24">
        <f t="shared" si="485"/>
        <v>0</v>
      </c>
    </row>
    <row r="2686" spans="1:12" ht="12.75">
      <c r="A2686" s="25"/>
      <c r="B2686" s="28" t="s">
        <v>7</v>
      </c>
      <c r="C2686" s="27"/>
      <c r="D2686" s="24"/>
      <c r="E2686" s="24"/>
      <c r="F2686" s="24"/>
      <c r="G2686" s="24"/>
      <c r="H2686" s="24"/>
      <c r="I2686" s="24"/>
      <c r="J2686" s="24"/>
      <c r="K2686" s="23"/>
      <c r="L2686" s="24">
        <f t="shared" si="485"/>
        <v>0</v>
      </c>
    </row>
    <row r="2687" spans="1:12" ht="12.75">
      <c r="A2687" s="25" t="s">
        <v>54</v>
      </c>
      <c r="B2687" s="34" t="s">
        <v>37</v>
      </c>
      <c r="C2687" s="27"/>
      <c r="D2687" s="24"/>
      <c r="E2687" s="24">
        <v>0</v>
      </c>
      <c r="F2687" s="24">
        <f>G2687+H2687+I2687+J2687</f>
        <v>0</v>
      </c>
      <c r="G2687" s="24"/>
      <c r="H2687" s="24"/>
      <c r="I2687" s="24"/>
      <c r="J2687" s="24"/>
      <c r="K2687" s="23"/>
      <c r="L2687" s="24">
        <f t="shared" si="485"/>
        <v>0</v>
      </c>
    </row>
    <row r="2688" spans="1:12" ht="12.75">
      <c r="A2688" s="25" t="s">
        <v>55</v>
      </c>
      <c r="B2688" s="34" t="s">
        <v>38</v>
      </c>
      <c r="C2688" s="27"/>
      <c r="D2688" s="24"/>
      <c r="E2688" s="24">
        <v>0</v>
      </c>
      <c r="F2688" s="24">
        <f>G2688+H2688+I2688+J2688</f>
        <v>0</v>
      </c>
      <c r="G2688" s="24"/>
      <c r="H2688" s="24"/>
      <c r="I2688" s="24"/>
      <c r="J2688" s="24"/>
      <c r="K2688" s="23"/>
      <c r="L2688" s="24">
        <f t="shared" si="485"/>
        <v>0</v>
      </c>
    </row>
    <row r="2689" spans="1:12" ht="12.75">
      <c r="A2689" s="25" t="s">
        <v>77</v>
      </c>
      <c r="B2689" s="35" t="s">
        <v>67</v>
      </c>
      <c r="C2689" s="27"/>
      <c r="D2689" s="24"/>
      <c r="E2689" s="24">
        <v>0</v>
      </c>
      <c r="F2689" s="24">
        <f>G2689+H2689+I2689+J2689</f>
        <v>0</v>
      </c>
      <c r="G2689" s="24"/>
      <c r="H2689" s="24"/>
      <c r="I2689" s="24"/>
      <c r="J2689" s="24"/>
      <c r="K2689" s="23"/>
      <c r="L2689" s="24">
        <f t="shared" si="485"/>
        <v>0</v>
      </c>
    </row>
    <row r="2690" spans="1:12" ht="51">
      <c r="A2690" s="37">
        <v>5.1</v>
      </c>
      <c r="B2690" s="28" t="s">
        <v>74</v>
      </c>
      <c r="C2690" s="27"/>
      <c r="D2690" s="24"/>
      <c r="E2690" s="24">
        <f aca="true" t="shared" si="498" ref="E2690:J2690">E2692+E2693+E2694</f>
        <v>0</v>
      </c>
      <c r="F2690" s="24">
        <f t="shared" si="498"/>
        <v>33857.74</v>
      </c>
      <c r="G2690" s="24">
        <f t="shared" si="498"/>
        <v>33857.74</v>
      </c>
      <c r="H2690" s="24">
        <f t="shared" si="498"/>
        <v>0</v>
      </c>
      <c r="I2690" s="24">
        <f t="shared" si="498"/>
        <v>0</v>
      </c>
      <c r="J2690" s="24">
        <f t="shared" si="498"/>
        <v>0</v>
      </c>
      <c r="K2690" s="23"/>
      <c r="L2690" s="24">
        <f t="shared" si="485"/>
        <v>33857.74</v>
      </c>
    </row>
    <row r="2691" spans="1:12" ht="12.75">
      <c r="A2691" s="37"/>
      <c r="B2691" s="28" t="s">
        <v>7</v>
      </c>
      <c r="C2691" s="27"/>
      <c r="D2691" s="24"/>
      <c r="E2691" s="24"/>
      <c r="F2691" s="24"/>
      <c r="G2691" s="24"/>
      <c r="H2691" s="24"/>
      <c r="I2691" s="24"/>
      <c r="J2691" s="24"/>
      <c r="K2691" s="23"/>
      <c r="L2691" s="24">
        <f t="shared" si="485"/>
        <v>0</v>
      </c>
    </row>
    <row r="2692" spans="1:12" ht="22.5">
      <c r="A2692" s="37" t="s">
        <v>56</v>
      </c>
      <c r="B2692" s="38" t="s">
        <v>98</v>
      </c>
      <c r="C2692" s="27"/>
      <c r="D2692" s="24"/>
      <c r="E2692" s="24">
        <v>0</v>
      </c>
      <c r="F2692" s="24">
        <f>G2692+H2692+I2692+J2692</f>
        <v>33857.74</v>
      </c>
      <c r="G2692" s="24">
        <v>33857.74</v>
      </c>
      <c r="H2692" s="24"/>
      <c r="I2692" s="24"/>
      <c r="J2692" s="24"/>
      <c r="K2692" s="23"/>
      <c r="L2692" s="24">
        <f t="shared" si="485"/>
        <v>33857.74</v>
      </c>
    </row>
    <row r="2693" spans="1:12" ht="22.5">
      <c r="A2693" s="37" t="s">
        <v>75</v>
      </c>
      <c r="B2693" s="34" t="s">
        <v>39</v>
      </c>
      <c r="C2693" s="27"/>
      <c r="D2693" s="24"/>
      <c r="E2693" s="24">
        <v>0</v>
      </c>
      <c r="F2693" s="24">
        <f>G2693+H2693+I2693+J2693</f>
        <v>0</v>
      </c>
      <c r="G2693" s="24"/>
      <c r="H2693" s="24"/>
      <c r="I2693" s="24"/>
      <c r="J2693" s="24"/>
      <c r="K2693" s="23"/>
      <c r="L2693" s="24">
        <f t="shared" si="485"/>
        <v>0</v>
      </c>
    </row>
    <row r="2694" spans="1:12" ht="12.75">
      <c r="A2694" s="37" t="s">
        <v>99</v>
      </c>
      <c r="B2694" s="35" t="s">
        <v>67</v>
      </c>
      <c r="C2694" s="27"/>
      <c r="D2694" s="24"/>
      <c r="E2694" s="24">
        <v>0</v>
      </c>
      <c r="F2694" s="24">
        <f>G2694+H2694+I2694+J2694</f>
        <v>0</v>
      </c>
      <c r="G2694" s="24"/>
      <c r="H2694" s="24"/>
      <c r="I2694" s="24"/>
      <c r="J2694" s="24"/>
      <c r="K2694" s="23"/>
      <c r="L2694" s="24">
        <f t="shared" si="485"/>
        <v>0</v>
      </c>
    </row>
    <row r="2695" spans="1:12" ht="38.25">
      <c r="A2695" s="37">
        <v>5.11</v>
      </c>
      <c r="B2695" s="28" t="s">
        <v>69</v>
      </c>
      <c r="C2695" s="27"/>
      <c r="D2695" s="24"/>
      <c r="E2695" s="24">
        <f aca="true" t="shared" si="499" ref="E2695:J2695">E2697+E2698</f>
        <v>0</v>
      </c>
      <c r="F2695" s="24">
        <f t="shared" si="499"/>
        <v>11600.76</v>
      </c>
      <c r="G2695" s="24">
        <f t="shared" si="499"/>
        <v>2900.19</v>
      </c>
      <c r="H2695" s="24">
        <f t="shared" si="499"/>
        <v>2900.19</v>
      </c>
      <c r="I2695" s="24">
        <f t="shared" si="499"/>
        <v>2900.19</v>
      </c>
      <c r="J2695" s="24">
        <f t="shared" si="499"/>
        <v>2900.19</v>
      </c>
      <c r="K2695" s="23"/>
      <c r="L2695" s="24">
        <f t="shared" si="485"/>
        <v>11600.76</v>
      </c>
    </row>
    <row r="2696" spans="1:12" ht="12.75">
      <c r="A2696" s="37"/>
      <c r="B2696" s="28" t="s">
        <v>7</v>
      </c>
      <c r="C2696" s="27"/>
      <c r="D2696" s="24"/>
      <c r="E2696" s="24"/>
      <c r="F2696" s="24"/>
      <c r="G2696" s="24"/>
      <c r="H2696" s="24"/>
      <c r="I2696" s="24"/>
      <c r="J2696" s="24"/>
      <c r="K2696" s="23"/>
      <c r="L2696" s="24">
        <f t="shared" si="485"/>
        <v>0</v>
      </c>
    </row>
    <row r="2697" spans="1:12" ht="12.75">
      <c r="A2697" s="37" t="s">
        <v>70</v>
      </c>
      <c r="B2697" s="32" t="s">
        <v>73</v>
      </c>
      <c r="C2697" s="27"/>
      <c r="D2697" s="24"/>
      <c r="E2697" s="24">
        <v>0</v>
      </c>
      <c r="F2697" s="24">
        <f>G2697+H2697+I2697+J2697</f>
        <v>11600.76</v>
      </c>
      <c r="G2697" s="24">
        <v>2900.19</v>
      </c>
      <c r="H2697" s="24">
        <v>2900.19</v>
      </c>
      <c r="I2697" s="24">
        <v>2900.19</v>
      </c>
      <c r="J2697" s="24">
        <v>2900.19</v>
      </c>
      <c r="K2697" s="23"/>
      <c r="L2697" s="24">
        <f aca="true" t="shared" si="500" ref="L2697:L2709">G2697+H2697+I2697+J2697</f>
        <v>11600.76</v>
      </c>
    </row>
    <row r="2698" spans="1:12" ht="12.75">
      <c r="A2698" s="37" t="s">
        <v>71</v>
      </c>
      <c r="B2698" s="32" t="s">
        <v>72</v>
      </c>
      <c r="C2698" s="27"/>
      <c r="D2698" s="24"/>
      <c r="E2698" s="24">
        <v>0</v>
      </c>
      <c r="F2698" s="24">
        <f>G2698+H2698+I2698+J2698</f>
        <v>0</v>
      </c>
      <c r="G2698" s="24"/>
      <c r="H2698" s="24"/>
      <c r="I2698" s="24"/>
      <c r="J2698" s="24"/>
      <c r="K2698" s="23"/>
      <c r="L2698" s="24">
        <f t="shared" si="500"/>
        <v>0</v>
      </c>
    </row>
    <row r="2699" spans="1:12" ht="51">
      <c r="A2699" s="37">
        <v>5.12</v>
      </c>
      <c r="B2699" s="28" t="s">
        <v>15</v>
      </c>
      <c r="C2699" s="27"/>
      <c r="D2699" s="24"/>
      <c r="E2699" s="24">
        <v>0</v>
      </c>
      <c r="F2699" s="24">
        <f>G2699+H2699+I2699+J2699</f>
        <v>4259.040000000001</v>
      </c>
      <c r="G2699" s="24">
        <v>1219.8000000000002</v>
      </c>
      <c r="H2699" s="24">
        <v>980.4000000000001</v>
      </c>
      <c r="I2699" s="59">
        <v>980.4</v>
      </c>
      <c r="J2699" s="59">
        <v>1078.44</v>
      </c>
      <c r="K2699" s="23"/>
      <c r="L2699" s="24">
        <f t="shared" si="500"/>
        <v>4259.040000000001</v>
      </c>
    </row>
    <row r="2700" spans="1:12" ht="25.5">
      <c r="A2700" s="37">
        <v>5.13</v>
      </c>
      <c r="B2700" s="28" t="s">
        <v>16</v>
      </c>
      <c r="C2700" s="27"/>
      <c r="D2700" s="24"/>
      <c r="E2700" s="24">
        <v>0</v>
      </c>
      <c r="F2700" s="24">
        <f>G2700+H2700+I2700+J2700</f>
        <v>49808.28999999999</v>
      </c>
      <c r="G2700" s="24">
        <v>13699.55</v>
      </c>
      <c r="H2700" s="24">
        <v>12036.23</v>
      </c>
      <c r="I2700" s="59">
        <v>12036.23</v>
      </c>
      <c r="J2700" s="59">
        <v>12036.28</v>
      </c>
      <c r="K2700" s="23"/>
      <c r="L2700" s="24">
        <f t="shared" si="500"/>
        <v>49808.28999999999</v>
      </c>
    </row>
    <row r="2701" spans="1:12" ht="38.25">
      <c r="A2701" s="37">
        <v>5.14</v>
      </c>
      <c r="B2701" s="28" t="s">
        <v>68</v>
      </c>
      <c r="C2701" s="27"/>
      <c r="D2701" s="24"/>
      <c r="E2701" s="24">
        <f>E2703+E2704+E2705+E2706+E2707+E2708</f>
        <v>0</v>
      </c>
      <c r="F2701" s="24">
        <f>F2703+F2704+F2705+F2706+F2707+F2708+F2709</f>
        <v>10022.64</v>
      </c>
      <c r="G2701" s="24">
        <f>G2703+G2704+G2705+G2706+G2707+G2708+G2709</f>
        <v>2505.66</v>
      </c>
      <c r="H2701" s="24">
        <f>H2703+H2704+H2705+H2706+H2707+H2708+H2709</f>
        <v>2505.66</v>
      </c>
      <c r="I2701" s="24">
        <f>I2703+I2704+I2705+I2706+I2707+I2708+I2709</f>
        <v>2505.66</v>
      </c>
      <c r="J2701" s="24">
        <f>J2703+J2704+J2705+J2706+J2707+J2708+J2709</f>
        <v>2505.66</v>
      </c>
      <c r="K2701" s="23"/>
      <c r="L2701" s="24">
        <f t="shared" si="500"/>
        <v>10022.64</v>
      </c>
    </row>
    <row r="2702" spans="1:12" ht="14.25">
      <c r="A2702" s="37"/>
      <c r="B2702" s="28" t="s">
        <v>7</v>
      </c>
      <c r="C2702" s="27"/>
      <c r="D2702" s="24"/>
      <c r="E2702" s="24"/>
      <c r="F2702" s="24"/>
      <c r="G2702" s="24"/>
      <c r="H2702" s="24"/>
      <c r="I2702" s="24"/>
      <c r="J2702" s="59"/>
      <c r="K2702" s="23"/>
      <c r="L2702" s="24">
        <f t="shared" si="500"/>
        <v>0</v>
      </c>
    </row>
    <row r="2703" spans="1:12" ht="12.75">
      <c r="A2703" s="37" t="s">
        <v>57</v>
      </c>
      <c r="B2703" s="34" t="s">
        <v>40</v>
      </c>
      <c r="C2703" s="27"/>
      <c r="D2703" s="24"/>
      <c r="E2703" s="24">
        <v>0</v>
      </c>
      <c r="F2703" s="24">
        <f aca="true" t="shared" si="501" ref="F2703:F2708">G2703+H2703+I2703+J2703</f>
        <v>3042.08</v>
      </c>
      <c r="G2703" s="24">
        <v>760.52</v>
      </c>
      <c r="H2703" s="24">
        <v>760.52</v>
      </c>
      <c r="I2703" s="24">
        <v>760.52</v>
      </c>
      <c r="J2703" s="24">
        <v>760.52</v>
      </c>
      <c r="K2703" s="23"/>
      <c r="L2703" s="24">
        <f t="shared" si="500"/>
        <v>3042.08</v>
      </c>
    </row>
    <row r="2704" spans="1:12" ht="12.75">
      <c r="A2704" s="37" t="s">
        <v>58</v>
      </c>
      <c r="B2704" s="34" t="s">
        <v>41</v>
      </c>
      <c r="C2704" s="27"/>
      <c r="D2704" s="24"/>
      <c r="E2704" s="24">
        <v>0</v>
      </c>
      <c r="F2704" s="24">
        <f t="shared" si="501"/>
        <v>0</v>
      </c>
      <c r="G2704" s="24"/>
      <c r="H2704" s="24"/>
      <c r="I2704" s="24"/>
      <c r="J2704" s="24"/>
      <c r="K2704" s="23"/>
      <c r="L2704" s="24">
        <f t="shared" si="500"/>
        <v>0</v>
      </c>
    </row>
    <row r="2705" spans="1:12" ht="12.75">
      <c r="A2705" s="37" t="s">
        <v>59</v>
      </c>
      <c r="B2705" s="34" t="s">
        <v>42</v>
      </c>
      <c r="C2705" s="27"/>
      <c r="D2705" s="24"/>
      <c r="E2705" s="24">
        <v>0</v>
      </c>
      <c r="F2705" s="24">
        <f t="shared" si="501"/>
        <v>0</v>
      </c>
      <c r="G2705" s="24"/>
      <c r="H2705" s="24"/>
      <c r="I2705" s="24"/>
      <c r="J2705" s="24"/>
      <c r="K2705" s="23"/>
      <c r="L2705" s="24">
        <f t="shared" si="500"/>
        <v>0</v>
      </c>
    </row>
    <row r="2706" spans="1:12" ht="12.75">
      <c r="A2706" s="37" t="s">
        <v>62</v>
      </c>
      <c r="B2706" s="39" t="s">
        <v>64</v>
      </c>
      <c r="C2706" s="27"/>
      <c r="D2706" s="40"/>
      <c r="E2706" s="40">
        <v>0</v>
      </c>
      <c r="F2706" s="24">
        <f t="shared" si="501"/>
        <v>0</v>
      </c>
      <c r="G2706" s="24"/>
      <c r="H2706" s="24"/>
      <c r="I2706" s="24"/>
      <c r="J2706" s="24"/>
      <c r="K2706" s="23"/>
      <c r="L2706" s="24">
        <f t="shared" si="500"/>
        <v>0</v>
      </c>
    </row>
    <row r="2707" spans="1:12" ht="12.75">
      <c r="A2707" s="37" t="s">
        <v>63</v>
      </c>
      <c r="B2707" s="39" t="s">
        <v>65</v>
      </c>
      <c r="C2707" s="27"/>
      <c r="D2707" s="40"/>
      <c r="E2707" s="40">
        <v>0</v>
      </c>
      <c r="F2707" s="24">
        <f t="shared" si="501"/>
        <v>0</v>
      </c>
      <c r="G2707" s="24"/>
      <c r="H2707" s="24"/>
      <c r="I2707" s="24"/>
      <c r="J2707" s="24"/>
      <c r="K2707" s="23"/>
      <c r="L2707" s="24">
        <f t="shared" si="500"/>
        <v>0</v>
      </c>
    </row>
    <row r="2708" spans="1:12" ht="12.75">
      <c r="A2708" s="37" t="s">
        <v>66</v>
      </c>
      <c r="B2708" s="35" t="s">
        <v>110</v>
      </c>
      <c r="C2708" s="27"/>
      <c r="D2708" s="40"/>
      <c r="E2708" s="40">
        <v>0</v>
      </c>
      <c r="F2708" s="24">
        <f t="shared" si="501"/>
        <v>6980.56</v>
      </c>
      <c r="G2708" s="24">
        <v>1745.14</v>
      </c>
      <c r="H2708" s="24">
        <v>1745.14</v>
      </c>
      <c r="I2708" s="24">
        <v>1745.14</v>
      </c>
      <c r="J2708" s="24">
        <v>1745.14</v>
      </c>
      <c r="K2708" s="23"/>
      <c r="L2708" s="24">
        <f t="shared" si="500"/>
        <v>6980.56</v>
      </c>
    </row>
    <row r="2709" spans="1:12" ht="53.25" customHeight="1" thickBot="1">
      <c r="A2709" s="41">
        <v>5.15</v>
      </c>
      <c r="B2709" s="12" t="s">
        <v>17</v>
      </c>
      <c r="C2709" s="42"/>
      <c r="D2709" s="43"/>
      <c r="E2709" s="43">
        <v>0</v>
      </c>
      <c r="F2709" s="43">
        <v>0</v>
      </c>
      <c r="G2709" s="43">
        <v>0</v>
      </c>
      <c r="H2709" s="43">
        <v>0</v>
      </c>
      <c r="I2709" s="43">
        <v>0</v>
      </c>
      <c r="J2709" s="43">
        <v>0</v>
      </c>
      <c r="K2709" s="23"/>
      <c r="L2709" s="24">
        <f t="shared" si="500"/>
        <v>0</v>
      </c>
    </row>
    <row r="2712" spans="2:6" ht="12.75">
      <c r="B2712" s="1" t="s">
        <v>100</v>
      </c>
      <c r="C2712" s="3" t="s">
        <v>106</v>
      </c>
      <c r="D2712" s="1" t="s">
        <v>113</v>
      </c>
      <c r="F2712" s="1" t="s">
        <v>103</v>
      </c>
    </row>
    <row r="2713" spans="3:9" ht="12.75">
      <c r="C2713" s="1" t="s">
        <v>101</v>
      </c>
      <c r="D2713" s="1"/>
      <c r="F2713" s="3" t="s">
        <v>104</v>
      </c>
      <c r="H2713" s="3" t="s">
        <v>105</v>
      </c>
      <c r="I2713" s="1"/>
    </row>
    <row r="2714" ht="12.75">
      <c r="H2714" s="3" t="s">
        <v>108</v>
      </c>
    </row>
    <row r="2715" spans="2:4" ht="12.75">
      <c r="B2715" s="1" t="s">
        <v>102</v>
      </c>
      <c r="C2715" s="3" t="s">
        <v>107</v>
      </c>
      <c r="D2715" s="1" t="s">
        <v>150</v>
      </c>
    </row>
    <row r="2716" spans="3:4" ht="12.75">
      <c r="C2716" s="1" t="s">
        <v>101</v>
      </c>
      <c r="D2716" s="1"/>
    </row>
    <row r="2717" spans="2:9" ht="44.25" customHeight="1">
      <c r="B2717" s="57" t="s">
        <v>149</v>
      </c>
      <c r="C2717" s="57"/>
      <c r="D2717" s="57"/>
      <c r="E2717" s="57"/>
      <c r="F2717" s="57"/>
      <c r="G2717" s="57"/>
      <c r="H2717" s="57"/>
      <c r="I2717" s="57"/>
    </row>
    <row r="2718" spans="2:9" ht="15" customHeight="1">
      <c r="B2718" s="2"/>
      <c r="C2718" s="2"/>
      <c r="D2718" s="2"/>
      <c r="E2718" s="2"/>
      <c r="F2718" s="2"/>
      <c r="G2718" s="2"/>
      <c r="H2718" s="2"/>
      <c r="I2718" s="2"/>
    </row>
    <row r="2719" spans="1:9" ht="13.5" customHeight="1">
      <c r="A2719" s="18" t="s">
        <v>11</v>
      </c>
      <c r="B2719" s="19"/>
      <c r="C2719" s="20" t="s">
        <v>139</v>
      </c>
      <c r="D2719" s="21"/>
      <c r="E2719" s="54"/>
      <c r="F2719" s="2"/>
      <c r="G2719" s="2"/>
      <c r="H2719" s="2"/>
      <c r="I2719" s="2"/>
    </row>
    <row r="2720" spans="1:5" ht="14.25">
      <c r="A2720" s="18"/>
      <c r="B2720" s="19"/>
      <c r="C2720" s="55" t="s">
        <v>112</v>
      </c>
      <c r="D2720" s="56"/>
      <c r="E2720" s="6">
        <v>3193</v>
      </c>
    </row>
    <row r="2721" spans="3:5" ht="12.75">
      <c r="C2721" s="4" t="s">
        <v>9</v>
      </c>
      <c r="D2721" s="5"/>
      <c r="E2721" s="7">
        <v>3193</v>
      </c>
    </row>
    <row r="2722" spans="3:5" ht="13.5" thickBot="1">
      <c r="C2722" s="48" t="s">
        <v>10</v>
      </c>
      <c r="D2722" s="49"/>
      <c r="E2722" s="8">
        <v>0</v>
      </c>
    </row>
    <row r="2723" spans="3:5" ht="13.5" thickBot="1">
      <c r="C2723" s="50" t="s">
        <v>61</v>
      </c>
      <c r="D2723" s="51"/>
      <c r="E2723" s="9">
        <v>18.24</v>
      </c>
    </row>
    <row r="2724" spans="3:5" ht="7.5" customHeight="1">
      <c r="C2724" s="10"/>
      <c r="D2724" s="10"/>
      <c r="E2724" s="10"/>
    </row>
    <row r="2725" ht="13.5" thickBot="1"/>
    <row r="2726" spans="1:12" ht="12.75" customHeight="1">
      <c r="A2726" s="52" t="s">
        <v>8</v>
      </c>
      <c r="B2726" s="44" t="s">
        <v>1</v>
      </c>
      <c r="C2726" s="44" t="s">
        <v>18</v>
      </c>
      <c r="D2726" s="44" t="s">
        <v>0</v>
      </c>
      <c r="E2726" s="44" t="s">
        <v>2</v>
      </c>
      <c r="F2726" s="44" t="s">
        <v>60</v>
      </c>
      <c r="G2726" s="46" t="s">
        <v>7</v>
      </c>
      <c r="H2726" s="46"/>
      <c r="I2726" s="46"/>
      <c r="J2726" s="47"/>
      <c r="L2726" s="3" t="s">
        <v>109</v>
      </c>
    </row>
    <row r="2727" spans="1:10" ht="51" customHeight="1" thickBot="1">
      <c r="A2727" s="53"/>
      <c r="B2727" s="45"/>
      <c r="C2727" s="45"/>
      <c r="D2727" s="45"/>
      <c r="E2727" s="45"/>
      <c r="F2727" s="45"/>
      <c r="G2727" s="12" t="s">
        <v>3</v>
      </c>
      <c r="H2727" s="12" t="s">
        <v>4</v>
      </c>
      <c r="I2727" s="12" t="s">
        <v>5</v>
      </c>
      <c r="J2727" s="13" t="s">
        <v>6</v>
      </c>
    </row>
    <row r="2728" spans="1:10" s="1" customFormat="1" ht="13.5" thickBot="1">
      <c r="A2728" s="14">
        <v>1</v>
      </c>
      <c r="B2728" s="14">
        <v>2</v>
      </c>
      <c r="C2728" s="14">
        <v>3</v>
      </c>
      <c r="D2728" s="14">
        <v>4</v>
      </c>
      <c r="E2728" s="14">
        <v>5</v>
      </c>
      <c r="F2728" s="14">
        <v>6</v>
      </c>
      <c r="G2728" s="14">
        <v>7</v>
      </c>
      <c r="H2728" s="14">
        <v>8</v>
      </c>
      <c r="I2728" s="14">
        <v>9</v>
      </c>
      <c r="J2728" s="14">
        <v>10</v>
      </c>
    </row>
    <row r="2729" spans="1:12" ht="42" customHeight="1">
      <c r="A2729" s="15">
        <v>5</v>
      </c>
      <c r="B2729" s="11" t="s">
        <v>12</v>
      </c>
      <c r="C2729" s="16" t="s">
        <v>111</v>
      </c>
      <c r="D2729" s="17">
        <f>E2720</f>
        <v>3193</v>
      </c>
      <c r="E2729" s="22">
        <v>698883.84</v>
      </c>
      <c r="F2729" s="22">
        <f>F2730+F2736+F2749+F2753+F2754+F2762+F2775+F2776+F2782+F2787+F2792+F2796+F2797+F2798+F2806</f>
        <v>698883.84</v>
      </c>
      <c r="G2729" s="22">
        <f>G2730+G2736+G2749+G2753+G2754+G2762+G2775+G2776+G2782+G2787+G2792+G2796+G2797+G2798+G2806</f>
        <v>194175.77</v>
      </c>
      <c r="H2729" s="22">
        <f>H2730+H2736+H2749+H2753+H2754+H2762+H2775+H2776+H2782+H2787+H2792+H2796+H2797+H2798+H2806</f>
        <v>162415.6</v>
      </c>
      <c r="I2729" s="22">
        <f>I2730+I2736+I2749+I2753+I2754+I2762+I2775+I2776+I2782+I2787+I2792+I2796+I2797+I2798+I2806</f>
        <v>171059.05</v>
      </c>
      <c r="J2729" s="22">
        <f>J2730+J2736+J2749+J2753+J2754+J2762+J2775+J2776+J2782+J2787+J2792+J2796+J2797+J2798+J2806</f>
        <v>171233.41999999998</v>
      </c>
      <c r="K2729" s="23"/>
      <c r="L2729" s="24">
        <f>G2729+H2729+I2729+J2729</f>
        <v>698883.8399999999</v>
      </c>
    </row>
    <row r="2730" spans="1:12" ht="12.75">
      <c r="A2730" s="25">
        <v>5.1</v>
      </c>
      <c r="B2730" s="26" t="s">
        <v>93</v>
      </c>
      <c r="C2730" s="27"/>
      <c r="D2730" s="24"/>
      <c r="E2730" s="24">
        <f aca="true" t="shared" si="502" ref="E2730:J2730">E2732</f>
        <v>0</v>
      </c>
      <c r="F2730" s="24">
        <f t="shared" si="502"/>
        <v>53089.44</v>
      </c>
      <c r="G2730" s="24">
        <f t="shared" si="502"/>
        <v>13272.36</v>
      </c>
      <c r="H2730" s="24">
        <f t="shared" si="502"/>
        <v>13272.36</v>
      </c>
      <c r="I2730" s="24">
        <f t="shared" si="502"/>
        <v>13272.36</v>
      </c>
      <c r="J2730" s="24">
        <f t="shared" si="502"/>
        <v>13272.36</v>
      </c>
      <c r="K2730" s="23"/>
      <c r="L2730" s="24">
        <f aca="true" t="shared" si="503" ref="L2730:L2793">G2730+H2730+I2730+J2730</f>
        <v>53089.44</v>
      </c>
    </row>
    <row r="2731" spans="1:12" ht="12.75">
      <c r="A2731" s="25"/>
      <c r="B2731" s="28" t="s">
        <v>7</v>
      </c>
      <c r="C2731" s="27"/>
      <c r="D2731" s="24"/>
      <c r="E2731" s="24"/>
      <c r="F2731" s="24"/>
      <c r="G2731" s="24"/>
      <c r="H2731" s="24"/>
      <c r="I2731" s="24"/>
      <c r="J2731" s="29"/>
      <c r="K2731" s="23"/>
      <c r="L2731" s="24">
        <f t="shared" si="503"/>
        <v>0</v>
      </c>
    </row>
    <row r="2732" spans="1:12" ht="12.75">
      <c r="A2732" s="25" t="s">
        <v>44</v>
      </c>
      <c r="B2732" s="30" t="s">
        <v>43</v>
      </c>
      <c r="C2732" s="27"/>
      <c r="D2732" s="24"/>
      <c r="E2732" s="24">
        <f aca="true" t="shared" si="504" ref="E2732:J2732">E2734+E2735</f>
        <v>0</v>
      </c>
      <c r="F2732" s="24">
        <f t="shared" si="504"/>
        <v>53089.44</v>
      </c>
      <c r="G2732" s="24">
        <f t="shared" si="504"/>
        <v>13272.36</v>
      </c>
      <c r="H2732" s="24">
        <f t="shared" si="504"/>
        <v>13272.36</v>
      </c>
      <c r="I2732" s="24">
        <f t="shared" si="504"/>
        <v>13272.36</v>
      </c>
      <c r="J2732" s="24">
        <f t="shared" si="504"/>
        <v>13272.36</v>
      </c>
      <c r="K2732" s="23"/>
      <c r="L2732" s="24">
        <f t="shared" si="503"/>
        <v>53089.44</v>
      </c>
    </row>
    <row r="2733" spans="1:12" ht="12.75">
      <c r="A2733" s="25"/>
      <c r="B2733" s="31" t="s">
        <v>7</v>
      </c>
      <c r="C2733" s="27"/>
      <c r="D2733" s="24"/>
      <c r="E2733" s="24"/>
      <c r="F2733" s="24"/>
      <c r="G2733" s="24"/>
      <c r="H2733" s="24"/>
      <c r="I2733" s="24"/>
      <c r="J2733" s="29"/>
      <c r="K2733" s="23"/>
      <c r="L2733" s="24">
        <f t="shared" si="503"/>
        <v>0</v>
      </c>
    </row>
    <row r="2734" spans="1:12" ht="12.75">
      <c r="A2734" s="25"/>
      <c r="B2734" s="31" t="s">
        <v>19</v>
      </c>
      <c r="C2734" s="27"/>
      <c r="D2734" s="24"/>
      <c r="E2734" s="24"/>
      <c r="F2734" s="24">
        <f>G2734+H2734+I2734+J2734</f>
        <v>48263.12</v>
      </c>
      <c r="G2734" s="24">
        <v>12065.78</v>
      </c>
      <c r="H2734" s="24">
        <v>12065.78</v>
      </c>
      <c r="I2734" s="24">
        <v>12065.78</v>
      </c>
      <c r="J2734" s="24">
        <v>12065.78</v>
      </c>
      <c r="K2734" s="23"/>
      <c r="L2734" s="24">
        <f t="shared" si="503"/>
        <v>48263.12</v>
      </c>
    </row>
    <row r="2735" spans="1:12" ht="12.75">
      <c r="A2735" s="25"/>
      <c r="B2735" s="31" t="s">
        <v>20</v>
      </c>
      <c r="C2735" s="27"/>
      <c r="D2735" s="24"/>
      <c r="E2735" s="24"/>
      <c r="F2735" s="24">
        <f>G2735+H2735+I2735+J2735</f>
        <v>4826.32</v>
      </c>
      <c r="G2735" s="24">
        <v>1206.58</v>
      </c>
      <c r="H2735" s="24">
        <v>1206.58</v>
      </c>
      <c r="I2735" s="24">
        <v>1206.58</v>
      </c>
      <c r="J2735" s="24">
        <v>1206.58</v>
      </c>
      <c r="K2735" s="23"/>
      <c r="L2735" s="24">
        <f t="shared" si="503"/>
        <v>4826.32</v>
      </c>
    </row>
    <row r="2736" spans="1:12" ht="51">
      <c r="A2736" s="25">
        <v>5.2</v>
      </c>
      <c r="B2736" s="28" t="s">
        <v>94</v>
      </c>
      <c r="C2736" s="27"/>
      <c r="D2736" s="24"/>
      <c r="E2736" s="24">
        <f aca="true" t="shared" si="505" ref="E2736:J2736">E2738+E2744</f>
        <v>0</v>
      </c>
      <c r="F2736" s="24">
        <f t="shared" si="505"/>
        <v>143913.91999999998</v>
      </c>
      <c r="G2736" s="24">
        <f t="shared" si="505"/>
        <v>35978.479999999996</v>
      </c>
      <c r="H2736" s="24">
        <f t="shared" si="505"/>
        <v>35978.479999999996</v>
      </c>
      <c r="I2736" s="24">
        <f t="shared" si="505"/>
        <v>35978.479999999996</v>
      </c>
      <c r="J2736" s="24">
        <f t="shared" si="505"/>
        <v>35978.479999999996</v>
      </c>
      <c r="K2736" s="23"/>
      <c r="L2736" s="24">
        <f t="shared" si="503"/>
        <v>143913.91999999998</v>
      </c>
    </row>
    <row r="2737" spans="1:12" ht="12.75">
      <c r="A2737" s="25"/>
      <c r="B2737" s="28" t="s">
        <v>7</v>
      </c>
      <c r="C2737" s="27"/>
      <c r="D2737" s="24"/>
      <c r="E2737" s="24"/>
      <c r="F2737" s="24"/>
      <c r="G2737" s="24"/>
      <c r="H2737" s="24"/>
      <c r="I2737" s="24"/>
      <c r="J2737" s="24"/>
      <c r="K2737" s="23"/>
      <c r="L2737" s="24">
        <f t="shared" si="503"/>
        <v>0</v>
      </c>
    </row>
    <row r="2738" spans="1:12" ht="12.75">
      <c r="A2738" s="25" t="s">
        <v>21</v>
      </c>
      <c r="B2738" s="32" t="s">
        <v>28</v>
      </c>
      <c r="C2738" s="27"/>
      <c r="D2738" s="24"/>
      <c r="E2738" s="24">
        <f aca="true" t="shared" si="506" ref="E2738:J2738">E2740+E2741+E2742+E2743</f>
        <v>0</v>
      </c>
      <c r="F2738" s="24">
        <f t="shared" si="506"/>
        <v>0</v>
      </c>
      <c r="G2738" s="24">
        <f t="shared" si="506"/>
        <v>0</v>
      </c>
      <c r="H2738" s="24">
        <f t="shared" si="506"/>
        <v>0</v>
      </c>
      <c r="I2738" s="24">
        <f t="shared" si="506"/>
        <v>0</v>
      </c>
      <c r="J2738" s="24">
        <f t="shared" si="506"/>
        <v>0</v>
      </c>
      <c r="K2738" s="23"/>
      <c r="L2738" s="24">
        <f t="shared" si="503"/>
        <v>0</v>
      </c>
    </row>
    <row r="2739" spans="1:12" ht="12.75">
      <c r="A2739" s="25"/>
      <c r="B2739" s="33" t="s">
        <v>7</v>
      </c>
      <c r="C2739" s="27"/>
      <c r="D2739" s="24"/>
      <c r="E2739" s="24"/>
      <c r="F2739" s="24"/>
      <c r="G2739" s="24"/>
      <c r="H2739" s="24"/>
      <c r="I2739" s="24"/>
      <c r="J2739" s="24"/>
      <c r="K2739" s="23"/>
      <c r="L2739" s="24">
        <f t="shared" si="503"/>
        <v>0</v>
      </c>
    </row>
    <row r="2740" spans="1:12" ht="22.5">
      <c r="A2740" s="25"/>
      <c r="B2740" s="33" t="s">
        <v>22</v>
      </c>
      <c r="C2740" s="27"/>
      <c r="D2740" s="24"/>
      <c r="E2740" s="24"/>
      <c r="F2740" s="24">
        <f>G2740+H2740+I2740+J2740</f>
        <v>0</v>
      </c>
      <c r="G2740" s="58">
        <v>0</v>
      </c>
      <c r="H2740" s="24">
        <v>0</v>
      </c>
      <c r="I2740" s="24">
        <v>0</v>
      </c>
      <c r="J2740" s="24">
        <v>0</v>
      </c>
      <c r="K2740" s="23"/>
      <c r="L2740" s="24">
        <f t="shared" si="503"/>
        <v>0</v>
      </c>
    </row>
    <row r="2741" spans="1:12" ht="22.5">
      <c r="A2741" s="25"/>
      <c r="B2741" s="33" t="s">
        <v>23</v>
      </c>
      <c r="C2741" s="27"/>
      <c r="D2741" s="24"/>
      <c r="E2741" s="24"/>
      <c r="F2741" s="24">
        <f>G2741+H2741+I2741+J2741</f>
        <v>0</v>
      </c>
      <c r="G2741" s="24">
        <v>0</v>
      </c>
      <c r="H2741" s="24">
        <v>0</v>
      </c>
      <c r="I2741" s="24">
        <v>0</v>
      </c>
      <c r="J2741" s="24">
        <v>0</v>
      </c>
      <c r="K2741" s="23"/>
      <c r="L2741" s="24">
        <f t="shared" si="503"/>
        <v>0</v>
      </c>
    </row>
    <row r="2742" spans="1:12" ht="12.75">
      <c r="A2742" s="25"/>
      <c r="B2742" s="33" t="s">
        <v>96</v>
      </c>
      <c r="C2742" s="27"/>
      <c r="D2742" s="24"/>
      <c r="E2742" s="24"/>
      <c r="F2742" s="24">
        <f>G2742+H2742+I2742+J2742</f>
        <v>0</v>
      </c>
      <c r="G2742" s="24"/>
      <c r="H2742" s="24"/>
      <c r="I2742" s="24"/>
      <c r="J2742" s="24"/>
      <c r="K2742" s="23"/>
      <c r="L2742" s="24">
        <f t="shared" si="503"/>
        <v>0</v>
      </c>
    </row>
    <row r="2743" spans="1:12" ht="12.75">
      <c r="A2743" s="25"/>
      <c r="B2743" s="33" t="s">
        <v>97</v>
      </c>
      <c r="C2743" s="27"/>
      <c r="D2743" s="24"/>
      <c r="E2743" s="24"/>
      <c r="F2743" s="24">
        <f>G2743+H2743+I2743+J2743</f>
        <v>0</v>
      </c>
      <c r="G2743" s="24">
        <v>0</v>
      </c>
      <c r="H2743" s="24">
        <v>0</v>
      </c>
      <c r="I2743" s="24">
        <v>0</v>
      </c>
      <c r="J2743" s="24">
        <v>0</v>
      </c>
      <c r="K2743" s="23"/>
      <c r="L2743" s="24">
        <f t="shared" si="503"/>
        <v>0</v>
      </c>
    </row>
    <row r="2744" spans="1:12" ht="22.5">
      <c r="A2744" s="25" t="s">
        <v>24</v>
      </c>
      <c r="B2744" s="34" t="s">
        <v>25</v>
      </c>
      <c r="C2744" s="27"/>
      <c r="D2744" s="24"/>
      <c r="E2744" s="24">
        <f aca="true" t="shared" si="507" ref="E2744:J2744">E2746+E2747+E2748</f>
        <v>0</v>
      </c>
      <c r="F2744" s="24">
        <f t="shared" si="507"/>
        <v>143913.91999999998</v>
      </c>
      <c r="G2744" s="24">
        <f t="shared" si="507"/>
        <v>35978.479999999996</v>
      </c>
      <c r="H2744" s="24">
        <f t="shared" si="507"/>
        <v>35978.479999999996</v>
      </c>
      <c r="I2744" s="24">
        <f t="shared" si="507"/>
        <v>35978.479999999996</v>
      </c>
      <c r="J2744" s="24">
        <f t="shared" si="507"/>
        <v>35978.479999999996</v>
      </c>
      <c r="K2744" s="23"/>
      <c r="L2744" s="24">
        <f t="shared" si="503"/>
        <v>143913.91999999998</v>
      </c>
    </row>
    <row r="2745" spans="1:12" ht="12.75">
      <c r="A2745" s="25"/>
      <c r="B2745" s="33" t="s">
        <v>7</v>
      </c>
      <c r="C2745" s="27"/>
      <c r="D2745" s="24"/>
      <c r="E2745" s="24"/>
      <c r="F2745" s="24"/>
      <c r="G2745" s="24"/>
      <c r="H2745" s="24"/>
      <c r="I2745" s="24"/>
      <c r="J2745" s="24"/>
      <c r="K2745" s="23"/>
      <c r="L2745" s="24">
        <f t="shared" si="503"/>
        <v>0</v>
      </c>
    </row>
    <row r="2746" spans="1:12" ht="14.25">
      <c r="A2746" s="25"/>
      <c r="B2746" s="33" t="s">
        <v>26</v>
      </c>
      <c r="C2746" s="27"/>
      <c r="D2746" s="24"/>
      <c r="E2746" s="24"/>
      <c r="F2746" s="24">
        <f>G2746+H2746+I2746+J2746</f>
        <v>111561.16</v>
      </c>
      <c r="G2746" s="58">
        <v>27890.29</v>
      </c>
      <c r="H2746" s="24">
        <v>27890.29</v>
      </c>
      <c r="I2746" s="24">
        <v>27890.29</v>
      </c>
      <c r="J2746" s="24">
        <v>27890.29</v>
      </c>
      <c r="K2746" s="23"/>
      <c r="L2746" s="24">
        <f t="shared" si="503"/>
        <v>111561.16</v>
      </c>
    </row>
    <row r="2747" spans="1:12" ht="22.5">
      <c r="A2747" s="25"/>
      <c r="B2747" s="33" t="s">
        <v>27</v>
      </c>
      <c r="C2747" s="27"/>
      <c r="D2747" s="24"/>
      <c r="E2747" s="24"/>
      <c r="F2747" s="24">
        <f>G2747+H2747+I2747+J2747</f>
        <v>22312.24</v>
      </c>
      <c r="G2747" s="24">
        <v>5578.06</v>
      </c>
      <c r="H2747" s="24">
        <v>5578.06</v>
      </c>
      <c r="I2747" s="24">
        <v>5578.06</v>
      </c>
      <c r="J2747" s="24">
        <v>5578.06</v>
      </c>
      <c r="K2747" s="23"/>
      <c r="L2747" s="24">
        <f t="shared" si="503"/>
        <v>22312.24</v>
      </c>
    </row>
    <row r="2748" spans="1:12" ht="12.75">
      <c r="A2748" s="25"/>
      <c r="B2748" s="33" t="s">
        <v>97</v>
      </c>
      <c r="C2748" s="27"/>
      <c r="D2748" s="24"/>
      <c r="E2748" s="24"/>
      <c r="F2748" s="24">
        <f>G2748+H2748+I2748+J2748</f>
        <v>10040.52</v>
      </c>
      <c r="G2748" s="24">
        <v>2510.13</v>
      </c>
      <c r="H2748" s="24">
        <v>2510.13</v>
      </c>
      <c r="I2748" s="24">
        <v>2510.13</v>
      </c>
      <c r="J2748" s="24">
        <v>2510.13</v>
      </c>
      <c r="K2748" s="23"/>
      <c r="L2748" s="24">
        <f t="shared" si="503"/>
        <v>10040.52</v>
      </c>
    </row>
    <row r="2749" spans="1:12" ht="25.5">
      <c r="A2749" s="25">
        <v>5.3</v>
      </c>
      <c r="B2749" s="28" t="s">
        <v>85</v>
      </c>
      <c r="C2749" s="27"/>
      <c r="D2749" s="24"/>
      <c r="E2749" s="24">
        <f aca="true" t="shared" si="508" ref="E2749:J2749">E2751+E2752</f>
        <v>0</v>
      </c>
      <c r="F2749" s="24">
        <f t="shared" si="508"/>
        <v>45613.009999999995</v>
      </c>
      <c r="G2749" s="24">
        <f t="shared" si="508"/>
        <v>11247.039999999999</v>
      </c>
      <c r="H2749" s="24">
        <f t="shared" si="508"/>
        <v>11372.01</v>
      </c>
      <c r="I2749" s="24">
        <f t="shared" si="508"/>
        <v>11496.98</v>
      </c>
      <c r="J2749" s="24">
        <f t="shared" si="508"/>
        <v>11496.98</v>
      </c>
      <c r="K2749" s="23"/>
      <c r="L2749" s="24">
        <f t="shared" si="503"/>
        <v>45613.009999999995</v>
      </c>
    </row>
    <row r="2750" spans="1:12" ht="12.75">
      <c r="A2750" s="25"/>
      <c r="B2750" s="28" t="s">
        <v>7</v>
      </c>
      <c r="C2750" s="27"/>
      <c r="D2750" s="24"/>
      <c r="E2750" s="24"/>
      <c r="F2750" s="24"/>
      <c r="G2750" s="24"/>
      <c r="H2750" s="24"/>
      <c r="I2750" s="24"/>
      <c r="J2750" s="24"/>
      <c r="K2750" s="23"/>
      <c r="L2750" s="24">
        <f t="shared" si="503"/>
        <v>0</v>
      </c>
    </row>
    <row r="2751" spans="1:12" ht="12.75">
      <c r="A2751" s="25" t="s">
        <v>88</v>
      </c>
      <c r="B2751" s="32" t="s">
        <v>86</v>
      </c>
      <c r="C2751" s="27"/>
      <c r="D2751" s="24"/>
      <c r="E2751" s="24"/>
      <c r="F2751" s="24">
        <f>G2751+H2751+I2751+J2751</f>
        <v>33803.28</v>
      </c>
      <c r="G2751" s="24">
        <v>8335.05</v>
      </c>
      <c r="H2751" s="24">
        <v>8427.67</v>
      </c>
      <c r="I2751" s="24">
        <v>8520.28</v>
      </c>
      <c r="J2751" s="24">
        <v>8520.28</v>
      </c>
      <c r="K2751" s="23"/>
      <c r="L2751" s="24">
        <f t="shared" si="503"/>
        <v>33803.28</v>
      </c>
    </row>
    <row r="2752" spans="1:12" ht="12.75">
      <c r="A2752" s="25" t="s">
        <v>89</v>
      </c>
      <c r="B2752" s="32" t="s">
        <v>87</v>
      </c>
      <c r="C2752" s="27"/>
      <c r="D2752" s="24"/>
      <c r="E2752" s="24"/>
      <c r="F2752" s="24">
        <f>G2752+H2752+I2752+J2752</f>
        <v>11809.73</v>
      </c>
      <c r="G2752" s="24">
        <v>2911.99</v>
      </c>
      <c r="H2752" s="24">
        <v>2944.34</v>
      </c>
      <c r="I2752" s="24">
        <v>2976.7</v>
      </c>
      <c r="J2752" s="24">
        <v>2976.7</v>
      </c>
      <c r="K2752" s="23"/>
      <c r="L2752" s="24">
        <f t="shared" si="503"/>
        <v>11809.73</v>
      </c>
    </row>
    <row r="2753" spans="1:12" ht="12.75">
      <c r="A2753" s="25">
        <v>5.4</v>
      </c>
      <c r="B2753" s="28" t="s">
        <v>13</v>
      </c>
      <c r="C2753" s="27"/>
      <c r="D2753" s="24"/>
      <c r="E2753" s="24">
        <v>0</v>
      </c>
      <c r="F2753" s="24">
        <f>G2753+H2753+I2753+J2753</f>
        <v>28457.069999999996</v>
      </c>
      <c r="G2753" s="24">
        <v>7114.28</v>
      </c>
      <c r="H2753" s="24">
        <v>7114.23</v>
      </c>
      <c r="I2753" s="24">
        <v>7114.28</v>
      </c>
      <c r="J2753" s="24">
        <v>7114.28</v>
      </c>
      <c r="K2753" s="23"/>
      <c r="L2753" s="24">
        <f t="shared" si="503"/>
        <v>28457.069999999996</v>
      </c>
    </row>
    <row r="2754" spans="1:12" ht="51">
      <c r="A2754" s="25">
        <v>5.5</v>
      </c>
      <c r="B2754" s="28" t="s">
        <v>84</v>
      </c>
      <c r="C2754" s="27"/>
      <c r="D2754" s="24"/>
      <c r="E2754" s="24">
        <f aca="true" t="shared" si="509" ref="E2754:J2754">E2756+E2761</f>
        <v>0</v>
      </c>
      <c r="F2754" s="24">
        <f t="shared" si="509"/>
        <v>149449.08</v>
      </c>
      <c r="G2754" s="24">
        <f t="shared" si="509"/>
        <v>37362.27</v>
      </c>
      <c r="H2754" s="24">
        <f t="shared" si="509"/>
        <v>37362.27</v>
      </c>
      <c r="I2754" s="24">
        <f t="shared" si="509"/>
        <v>37362.27</v>
      </c>
      <c r="J2754" s="24">
        <f t="shared" si="509"/>
        <v>37362.27</v>
      </c>
      <c r="K2754" s="23"/>
      <c r="L2754" s="24">
        <f t="shared" si="503"/>
        <v>149449.08</v>
      </c>
    </row>
    <row r="2755" spans="1:12" ht="12.75">
      <c r="A2755" s="25"/>
      <c r="B2755" s="28" t="s">
        <v>7</v>
      </c>
      <c r="C2755" s="27"/>
      <c r="D2755" s="24"/>
      <c r="E2755" s="24"/>
      <c r="F2755" s="24"/>
      <c r="G2755" s="24"/>
      <c r="H2755" s="24"/>
      <c r="I2755" s="24"/>
      <c r="J2755" s="24"/>
      <c r="K2755" s="23"/>
      <c r="L2755" s="24">
        <f t="shared" si="503"/>
        <v>0</v>
      </c>
    </row>
    <row r="2756" spans="1:12" ht="20.25" customHeight="1">
      <c r="A2756" s="25" t="s">
        <v>45</v>
      </c>
      <c r="B2756" s="34" t="s">
        <v>29</v>
      </c>
      <c r="C2756" s="27"/>
      <c r="D2756" s="24"/>
      <c r="E2756" s="24">
        <f aca="true" t="shared" si="510" ref="E2756:J2756">E2758+E2759+E2760</f>
        <v>0</v>
      </c>
      <c r="F2756" s="24">
        <f t="shared" si="510"/>
        <v>149449.08</v>
      </c>
      <c r="G2756" s="24">
        <f t="shared" si="510"/>
        <v>37362.27</v>
      </c>
      <c r="H2756" s="24">
        <f t="shared" si="510"/>
        <v>37362.27</v>
      </c>
      <c r="I2756" s="24">
        <f t="shared" si="510"/>
        <v>37362.27</v>
      </c>
      <c r="J2756" s="24">
        <f t="shared" si="510"/>
        <v>37362.27</v>
      </c>
      <c r="K2756" s="23"/>
      <c r="L2756" s="24">
        <f t="shared" si="503"/>
        <v>149449.08</v>
      </c>
    </row>
    <row r="2757" spans="1:12" ht="12.75">
      <c r="A2757" s="25"/>
      <c r="B2757" s="33" t="s">
        <v>7</v>
      </c>
      <c r="C2757" s="27"/>
      <c r="D2757" s="24"/>
      <c r="E2757" s="24"/>
      <c r="F2757" s="24"/>
      <c r="G2757" s="24"/>
      <c r="H2757" s="24"/>
      <c r="I2757" s="24"/>
      <c r="J2757" s="24"/>
      <c r="K2757" s="23"/>
      <c r="L2757" s="24">
        <f t="shared" si="503"/>
        <v>0</v>
      </c>
    </row>
    <row r="2758" spans="1:12" ht="14.25">
      <c r="A2758" s="25"/>
      <c r="B2758" s="33" t="s">
        <v>26</v>
      </c>
      <c r="C2758" s="27"/>
      <c r="D2758" s="24"/>
      <c r="E2758" s="24"/>
      <c r="F2758" s="24">
        <f>G2758+H2758+I2758+J2758</f>
        <v>115852</v>
      </c>
      <c r="G2758" s="58">
        <v>28963</v>
      </c>
      <c r="H2758" s="24">
        <v>28963</v>
      </c>
      <c r="I2758" s="24">
        <v>28963</v>
      </c>
      <c r="J2758" s="24">
        <v>28963</v>
      </c>
      <c r="K2758" s="23"/>
      <c r="L2758" s="24">
        <f t="shared" si="503"/>
        <v>115852</v>
      </c>
    </row>
    <row r="2759" spans="1:12" ht="22.5">
      <c r="A2759" s="25"/>
      <c r="B2759" s="33" t="s">
        <v>27</v>
      </c>
      <c r="C2759" s="27"/>
      <c r="D2759" s="24"/>
      <c r="E2759" s="24"/>
      <c r="F2759" s="24">
        <f>G2759+H2759+I2759+J2759</f>
        <v>23170.4</v>
      </c>
      <c r="G2759" s="24">
        <v>5792.6</v>
      </c>
      <c r="H2759" s="24">
        <v>5792.6</v>
      </c>
      <c r="I2759" s="24">
        <v>5792.6</v>
      </c>
      <c r="J2759" s="24">
        <v>5792.6</v>
      </c>
      <c r="K2759" s="23"/>
      <c r="L2759" s="24">
        <f t="shared" si="503"/>
        <v>23170.4</v>
      </c>
    </row>
    <row r="2760" spans="1:12" ht="12.75">
      <c r="A2760" s="25"/>
      <c r="B2760" s="33" t="s">
        <v>97</v>
      </c>
      <c r="C2760" s="27"/>
      <c r="D2760" s="24"/>
      <c r="E2760" s="24"/>
      <c r="F2760" s="24">
        <f>G2760+H2760+I2760+J2760</f>
        <v>10426.68</v>
      </c>
      <c r="G2760" s="24">
        <v>2606.67</v>
      </c>
      <c r="H2760" s="24">
        <v>2606.67</v>
      </c>
      <c r="I2760" s="24">
        <v>2606.67</v>
      </c>
      <c r="J2760" s="24">
        <v>2606.67</v>
      </c>
      <c r="K2760" s="23"/>
      <c r="L2760" s="24">
        <f t="shared" si="503"/>
        <v>10426.68</v>
      </c>
    </row>
    <row r="2761" spans="1:12" ht="47.25" customHeight="1">
      <c r="A2761" s="25" t="s">
        <v>46</v>
      </c>
      <c r="B2761" s="34" t="s">
        <v>92</v>
      </c>
      <c r="C2761" s="27"/>
      <c r="D2761" s="24"/>
      <c r="E2761" s="24">
        <v>0</v>
      </c>
      <c r="F2761" s="24">
        <f>G2761+H2761+I2761+J2761</f>
        <v>0</v>
      </c>
      <c r="G2761" s="24"/>
      <c r="H2761" s="24"/>
      <c r="I2761" s="24"/>
      <c r="J2761" s="24"/>
      <c r="K2761" s="23"/>
      <c r="L2761" s="24">
        <f t="shared" si="503"/>
        <v>0</v>
      </c>
    </row>
    <row r="2762" spans="1:12" ht="63.75">
      <c r="A2762" s="25">
        <v>5.6</v>
      </c>
      <c r="B2762" s="28" t="s">
        <v>81</v>
      </c>
      <c r="C2762" s="27"/>
      <c r="D2762" s="24"/>
      <c r="E2762" s="24">
        <f aca="true" t="shared" si="511" ref="E2762:J2762">E2764+E2769+E2770+E2771+E2772+E2773+E2774</f>
        <v>0</v>
      </c>
      <c r="F2762" s="24">
        <f t="shared" si="511"/>
        <v>150487.96</v>
      </c>
      <c r="G2762" s="24">
        <f t="shared" si="511"/>
        <v>37621.99</v>
      </c>
      <c r="H2762" s="24">
        <f t="shared" si="511"/>
        <v>37621.99</v>
      </c>
      <c r="I2762" s="24">
        <f t="shared" si="511"/>
        <v>37621.99</v>
      </c>
      <c r="J2762" s="24">
        <f t="shared" si="511"/>
        <v>37621.99</v>
      </c>
      <c r="K2762" s="23"/>
      <c r="L2762" s="24">
        <f t="shared" si="503"/>
        <v>150487.96</v>
      </c>
    </row>
    <row r="2763" spans="1:12" ht="12.75">
      <c r="A2763" s="25"/>
      <c r="B2763" s="28" t="s">
        <v>7</v>
      </c>
      <c r="C2763" s="27"/>
      <c r="D2763" s="24"/>
      <c r="E2763" s="24"/>
      <c r="F2763" s="24"/>
      <c r="G2763" s="24"/>
      <c r="H2763" s="24"/>
      <c r="I2763" s="24"/>
      <c r="J2763" s="24"/>
      <c r="K2763" s="23"/>
      <c r="L2763" s="24">
        <f t="shared" si="503"/>
        <v>0</v>
      </c>
    </row>
    <row r="2764" spans="1:12" ht="33.75">
      <c r="A2764" s="25" t="s">
        <v>47</v>
      </c>
      <c r="B2764" s="32" t="s">
        <v>95</v>
      </c>
      <c r="C2764" s="27"/>
      <c r="D2764" s="24"/>
      <c r="E2764" s="24">
        <f aca="true" t="shared" si="512" ref="E2764:J2764">E2766+E2767+E2768</f>
        <v>0</v>
      </c>
      <c r="F2764" s="24">
        <f t="shared" si="512"/>
        <v>150487.96</v>
      </c>
      <c r="G2764" s="24">
        <f t="shared" si="512"/>
        <v>37621.99</v>
      </c>
      <c r="H2764" s="24">
        <f t="shared" si="512"/>
        <v>37621.99</v>
      </c>
      <c r="I2764" s="24">
        <f t="shared" si="512"/>
        <v>37621.99</v>
      </c>
      <c r="J2764" s="24">
        <f t="shared" si="512"/>
        <v>37621.99</v>
      </c>
      <c r="K2764" s="23"/>
      <c r="L2764" s="24">
        <f t="shared" si="503"/>
        <v>150487.96</v>
      </c>
    </row>
    <row r="2765" spans="1:12" ht="12.75">
      <c r="A2765" s="25"/>
      <c r="B2765" s="33" t="s">
        <v>7</v>
      </c>
      <c r="C2765" s="27"/>
      <c r="D2765" s="24"/>
      <c r="E2765" s="24"/>
      <c r="F2765" s="24"/>
      <c r="G2765" s="24"/>
      <c r="H2765" s="24"/>
      <c r="I2765" s="24"/>
      <c r="J2765" s="24"/>
      <c r="K2765" s="23"/>
      <c r="L2765" s="24">
        <f t="shared" si="503"/>
        <v>0</v>
      </c>
    </row>
    <row r="2766" spans="1:12" ht="22.5">
      <c r="A2766" s="25"/>
      <c r="B2766" s="33" t="s">
        <v>90</v>
      </c>
      <c r="C2766" s="27"/>
      <c r="D2766" s="24"/>
      <c r="E2766" s="24"/>
      <c r="F2766" s="24">
        <f aca="true" t="shared" si="513" ref="F2766:F2775">G2766+H2766+I2766+J2766</f>
        <v>115938.32</v>
      </c>
      <c r="G2766" s="58">
        <v>28984.58</v>
      </c>
      <c r="H2766" s="58">
        <v>28984.58</v>
      </c>
      <c r="I2766" s="58">
        <v>28984.58</v>
      </c>
      <c r="J2766" s="58">
        <v>28984.58</v>
      </c>
      <c r="K2766" s="23"/>
      <c r="L2766" s="24">
        <f t="shared" si="503"/>
        <v>115938.32</v>
      </c>
    </row>
    <row r="2767" spans="1:12" ht="22.5">
      <c r="A2767" s="25"/>
      <c r="B2767" s="33" t="s">
        <v>23</v>
      </c>
      <c r="C2767" s="27"/>
      <c r="D2767" s="24"/>
      <c r="E2767" s="24"/>
      <c r="F2767" s="24">
        <f t="shared" si="513"/>
        <v>23187.68</v>
      </c>
      <c r="G2767" s="24">
        <v>5796.92</v>
      </c>
      <c r="H2767" s="58">
        <v>5796.92</v>
      </c>
      <c r="I2767" s="58">
        <v>5796.92</v>
      </c>
      <c r="J2767" s="58">
        <v>5796.92</v>
      </c>
      <c r="K2767" s="23"/>
      <c r="L2767" s="24">
        <f t="shared" si="503"/>
        <v>23187.68</v>
      </c>
    </row>
    <row r="2768" spans="1:12" ht="14.25">
      <c r="A2768" s="25"/>
      <c r="B2768" s="33" t="s">
        <v>97</v>
      </c>
      <c r="C2768" s="27"/>
      <c r="D2768" s="24"/>
      <c r="E2768" s="24"/>
      <c r="F2768" s="24">
        <f t="shared" si="513"/>
        <v>11361.96</v>
      </c>
      <c r="G2768" s="24">
        <v>2840.49</v>
      </c>
      <c r="H2768" s="58">
        <v>2840.49</v>
      </c>
      <c r="I2768" s="58">
        <v>2840.49</v>
      </c>
      <c r="J2768" s="58">
        <v>2840.49</v>
      </c>
      <c r="K2768" s="23"/>
      <c r="L2768" s="24">
        <f t="shared" si="503"/>
        <v>11361.96</v>
      </c>
    </row>
    <row r="2769" spans="1:12" ht="22.5">
      <c r="A2769" s="25" t="s">
        <v>48</v>
      </c>
      <c r="B2769" s="32" t="s">
        <v>91</v>
      </c>
      <c r="C2769" s="27"/>
      <c r="D2769" s="24"/>
      <c r="E2769" s="24">
        <v>0</v>
      </c>
      <c r="F2769" s="24">
        <f t="shared" si="513"/>
        <v>0</v>
      </c>
      <c r="G2769" s="24"/>
      <c r="H2769" s="24"/>
      <c r="I2769" s="24"/>
      <c r="J2769" s="24"/>
      <c r="K2769" s="23"/>
      <c r="L2769" s="24">
        <f t="shared" si="503"/>
        <v>0</v>
      </c>
    </row>
    <row r="2770" spans="1:12" ht="12.75">
      <c r="A2770" s="25" t="s">
        <v>49</v>
      </c>
      <c r="B2770" s="34" t="s">
        <v>30</v>
      </c>
      <c r="C2770" s="27"/>
      <c r="D2770" s="24"/>
      <c r="E2770" s="24">
        <v>0</v>
      </c>
      <c r="F2770" s="24">
        <f t="shared" si="513"/>
        <v>0</v>
      </c>
      <c r="G2770" s="24"/>
      <c r="H2770" s="24"/>
      <c r="I2770" s="24"/>
      <c r="J2770" s="24"/>
      <c r="K2770" s="23"/>
      <c r="L2770" s="24">
        <f t="shared" si="503"/>
        <v>0</v>
      </c>
    </row>
    <row r="2771" spans="1:12" ht="12.75">
      <c r="A2771" s="25" t="s">
        <v>50</v>
      </c>
      <c r="B2771" s="30" t="s">
        <v>31</v>
      </c>
      <c r="C2771" s="27"/>
      <c r="D2771" s="24"/>
      <c r="E2771" s="24">
        <v>0</v>
      </c>
      <c r="F2771" s="24">
        <f t="shared" si="513"/>
        <v>0</v>
      </c>
      <c r="G2771" s="24">
        <v>0</v>
      </c>
      <c r="H2771" s="24">
        <v>0</v>
      </c>
      <c r="I2771" s="24">
        <v>0</v>
      </c>
      <c r="J2771" s="24">
        <v>0</v>
      </c>
      <c r="K2771" s="23"/>
      <c r="L2771" s="24">
        <f t="shared" si="503"/>
        <v>0</v>
      </c>
    </row>
    <row r="2772" spans="1:12" ht="12.75">
      <c r="A2772" s="25" t="s">
        <v>80</v>
      </c>
      <c r="B2772" s="34" t="s">
        <v>32</v>
      </c>
      <c r="C2772" s="27"/>
      <c r="D2772" s="24"/>
      <c r="E2772" s="24">
        <v>0</v>
      </c>
      <c r="F2772" s="24">
        <f t="shared" si="513"/>
        <v>0</v>
      </c>
      <c r="G2772" s="24">
        <v>0</v>
      </c>
      <c r="H2772" s="24">
        <v>0</v>
      </c>
      <c r="I2772" s="24">
        <v>0</v>
      </c>
      <c r="J2772" s="24">
        <v>0</v>
      </c>
      <c r="K2772" s="23"/>
      <c r="L2772" s="24">
        <f t="shared" si="503"/>
        <v>0</v>
      </c>
    </row>
    <row r="2773" spans="1:12" ht="12.75">
      <c r="A2773" s="25" t="s">
        <v>82</v>
      </c>
      <c r="B2773" s="34" t="s">
        <v>33</v>
      </c>
      <c r="C2773" s="27"/>
      <c r="D2773" s="24"/>
      <c r="E2773" s="24">
        <v>0</v>
      </c>
      <c r="F2773" s="24">
        <f t="shared" si="513"/>
        <v>0</v>
      </c>
      <c r="G2773" s="24">
        <v>0</v>
      </c>
      <c r="H2773" s="24">
        <v>0</v>
      </c>
      <c r="I2773" s="24">
        <v>0</v>
      </c>
      <c r="J2773" s="24">
        <v>0</v>
      </c>
      <c r="K2773" s="23"/>
      <c r="L2773" s="24">
        <f t="shared" si="503"/>
        <v>0</v>
      </c>
    </row>
    <row r="2774" spans="1:12" ht="12.75">
      <c r="A2774" s="25" t="s">
        <v>83</v>
      </c>
      <c r="B2774" s="35" t="s">
        <v>67</v>
      </c>
      <c r="C2774" s="27"/>
      <c r="D2774" s="24"/>
      <c r="E2774" s="24">
        <v>0</v>
      </c>
      <c r="F2774" s="24">
        <f t="shared" si="513"/>
        <v>0</v>
      </c>
      <c r="G2774" s="24"/>
      <c r="H2774" s="24"/>
      <c r="I2774" s="24"/>
      <c r="J2774" s="24"/>
      <c r="K2774" s="23"/>
      <c r="L2774" s="24">
        <f t="shared" si="503"/>
        <v>0</v>
      </c>
    </row>
    <row r="2775" spans="1:12" ht="63.75">
      <c r="A2775" s="25">
        <v>5.7</v>
      </c>
      <c r="B2775" s="28" t="s">
        <v>14</v>
      </c>
      <c r="C2775" s="27"/>
      <c r="D2775" s="24"/>
      <c r="E2775" s="24">
        <v>0</v>
      </c>
      <c r="F2775" s="24">
        <f t="shared" si="513"/>
        <v>0</v>
      </c>
      <c r="G2775" s="24"/>
      <c r="H2775" s="24"/>
      <c r="I2775" s="24"/>
      <c r="J2775" s="24"/>
      <c r="K2775" s="23"/>
      <c r="L2775" s="24">
        <f t="shared" si="503"/>
        <v>0</v>
      </c>
    </row>
    <row r="2776" spans="1:12" ht="51">
      <c r="A2776" s="25">
        <v>5.8</v>
      </c>
      <c r="B2776" s="28" t="s">
        <v>79</v>
      </c>
      <c r="C2776" s="27"/>
      <c r="D2776" s="24"/>
      <c r="E2776" s="24">
        <f aca="true" t="shared" si="514" ref="E2776:J2776">E2778+E2779+E2780+E2781</f>
        <v>0</v>
      </c>
      <c r="F2776" s="24">
        <f t="shared" si="514"/>
        <v>0</v>
      </c>
      <c r="G2776" s="24">
        <f t="shared" si="514"/>
        <v>0</v>
      </c>
      <c r="H2776" s="24">
        <f t="shared" si="514"/>
        <v>0</v>
      </c>
      <c r="I2776" s="24">
        <f t="shared" si="514"/>
        <v>0</v>
      </c>
      <c r="J2776" s="24">
        <f t="shared" si="514"/>
        <v>0</v>
      </c>
      <c r="K2776" s="23"/>
      <c r="L2776" s="24">
        <f t="shared" si="503"/>
        <v>0</v>
      </c>
    </row>
    <row r="2777" spans="1:12" ht="12.75">
      <c r="A2777" s="25"/>
      <c r="B2777" s="28" t="s">
        <v>7</v>
      </c>
      <c r="C2777" s="27"/>
      <c r="D2777" s="24"/>
      <c r="E2777" s="24"/>
      <c r="F2777" s="24"/>
      <c r="G2777" s="24"/>
      <c r="H2777" s="24"/>
      <c r="I2777" s="24"/>
      <c r="J2777" s="24"/>
      <c r="K2777" s="23"/>
      <c r="L2777" s="24">
        <f t="shared" si="503"/>
        <v>0</v>
      </c>
    </row>
    <row r="2778" spans="1:12" ht="12.75">
      <c r="A2778" s="25" t="s">
        <v>51</v>
      </c>
      <c r="B2778" s="36" t="s">
        <v>34</v>
      </c>
      <c r="C2778" s="27"/>
      <c r="D2778" s="24"/>
      <c r="E2778" s="24">
        <v>0</v>
      </c>
      <c r="F2778" s="24">
        <f>G2778+H2778+I2778+J2778</f>
        <v>0</v>
      </c>
      <c r="G2778" s="24"/>
      <c r="H2778" s="24"/>
      <c r="I2778" s="24"/>
      <c r="J2778" s="24"/>
      <c r="K2778" s="23"/>
      <c r="L2778" s="24">
        <f t="shared" si="503"/>
        <v>0</v>
      </c>
    </row>
    <row r="2779" spans="1:12" ht="12.75">
      <c r="A2779" s="25" t="s">
        <v>52</v>
      </c>
      <c r="B2779" s="36" t="s">
        <v>35</v>
      </c>
      <c r="C2779" s="27"/>
      <c r="D2779" s="24"/>
      <c r="E2779" s="24">
        <v>0</v>
      </c>
      <c r="F2779" s="24">
        <f>G2779+H2779+I2779+J2779</f>
        <v>0</v>
      </c>
      <c r="G2779" s="24"/>
      <c r="H2779" s="24"/>
      <c r="I2779" s="24"/>
      <c r="J2779" s="24"/>
      <c r="K2779" s="23"/>
      <c r="L2779" s="24">
        <f t="shared" si="503"/>
        <v>0</v>
      </c>
    </row>
    <row r="2780" spans="1:12" ht="12.75">
      <c r="A2780" s="25" t="s">
        <v>53</v>
      </c>
      <c r="B2780" s="36" t="s">
        <v>36</v>
      </c>
      <c r="C2780" s="27"/>
      <c r="D2780" s="24"/>
      <c r="E2780" s="24">
        <v>0</v>
      </c>
      <c r="F2780" s="24">
        <f>G2780+H2780+I2780+J2780</f>
        <v>0</v>
      </c>
      <c r="G2780" s="24"/>
      <c r="H2780" s="24"/>
      <c r="I2780" s="24"/>
      <c r="J2780" s="24"/>
      <c r="K2780" s="23"/>
      <c r="L2780" s="24">
        <f t="shared" si="503"/>
        <v>0</v>
      </c>
    </row>
    <row r="2781" spans="1:12" ht="12.75">
      <c r="A2781" s="25" t="s">
        <v>78</v>
      </c>
      <c r="B2781" s="35" t="s">
        <v>67</v>
      </c>
      <c r="C2781" s="27"/>
      <c r="D2781" s="24"/>
      <c r="E2781" s="24">
        <v>0</v>
      </c>
      <c r="F2781" s="24">
        <f>G2781+H2781+I2781+J2781</f>
        <v>0</v>
      </c>
      <c r="G2781" s="24"/>
      <c r="H2781" s="24"/>
      <c r="I2781" s="24"/>
      <c r="J2781" s="24"/>
      <c r="K2781" s="23"/>
      <c r="L2781" s="24">
        <f t="shared" si="503"/>
        <v>0</v>
      </c>
    </row>
    <row r="2782" spans="1:12" ht="38.25">
      <c r="A2782" s="25">
        <v>5.9</v>
      </c>
      <c r="B2782" s="28" t="s">
        <v>76</v>
      </c>
      <c r="C2782" s="27"/>
      <c r="D2782" s="24"/>
      <c r="E2782" s="24">
        <f aca="true" t="shared" si="515" ref="E2782:J2782">E2784+E2785+E2786</f>
        <v>0</v>
      </c>
      <c r="F2782" s="24">
        <f t="shared" si="515"/>
        <v>0</v>
      </c>
      <c r="G2782" s="24">
        <f t="shared" si="515"/>
        <v>0</v>
      </c>
      <c r="H2782" s="24">
        <f t="shared" si="515"/>
        <v>0</v>
      </c>
      <c r="I2782" s="24">
        <f t="shared" si="515"/>
        <v>0</v>
      </c>
      <c r="J2782" s="24">
        <f t="shared" si="515"/>
        <v>0</v>
      </c>
      <c r="K2782" s="23"/>
      <c r="L2782" s="24">
        <f t="shared" si="503"/>
        <v>0</v>
      </c>
    </row>
    <row r="2783" spans="1:12" ht="12.75">
      <c r="A2783" s="25"/>
      <c r="B2783" s="28" t="s">
        <v>7</v>
      </c>
      <c r="C2783" s="27"/>
      <c r="D2783" s="24"/>
      <c r="E2783" s="24"/>
      <c r="F2783" s="24"/>
      <c r="G2783" s="24"/>
      <c r="H2783" s="24"/>
      <c r="I2783" s="24"/>
      <c r="J2783" s="24"/>
      <c r="K2783" s="23"/>
      <c r="L2783" s="24">
        <f t="shared" si="503"/>
        <v>0</v>
      </c>
    </row>
    <row r="2784" spans="1:12" ht="12.75">
      <c r="A2784" s="25" t="s">
        <v>54</v>
      </c>
      <c r="B2784" s="34" t="s">
        <v>37</v>
      </c>
      <c r="C2784" s="27"/>
      <c r="D2784" s="24"/>
      <c r="E2784" s="24">
        <v>0</v>
      </c>
      <c r="F2784" s="24">
        <f>G2784+H2784+I2784+J2784</f>
        <v>0</v>
      </c>
      <c r="G2784" s="24"/>
      <c r="H2784" s="24"/>
      <c r="I2784" s="24"/>
      <c r="J2784" s="24"/>
      <c r="K2784" s="23"/>
      <c r="L2784" s="24">
        <f t="shared" si="503"/>
        <v>0</v>
      </c>
    </row>
    <row r="2785" spans="1:12" ht="12.75">
      <c r="A2785" s="25" t="s">
        <v>55</v>
      </c>
      <c r="B2785" s="34" t="s">
        <v>38</v>
      </c>
      <c r="C2785" s="27"/>
      <c r="D2785" s="24"/>
      <c r="E2785" s="24">
        <v>0</v>
      </c>
      <c r="F2785" s="24">
        <f>G2785+H2785+I2785+J2785</f>
        <v>0</v>
      </c>
      <c r="G2785" s="24"/>
      <c r="H2785" s="24"/>
      <c r="I2785" s="24"/>
      <c r="J2785" s="24"/>
      <c r="K2785" s="23"/>
      <c r="L2785" s="24">
        <f t="shared" si="503"/>
        <v>0</v>
      </c>
    </row>
    <row r="2786" spans="1:12" ht="12.75">
      <c r="A2786" s="25" t="s">
        <v>77</v>
      </c>
      <c r="B2786" s="35" t="s">
        <v>67</v>
      </c>
      <c r="C2786" s="27"/>
      <c r="D2786" s="24"/>
      <c r="E2786" s="24">
        <v>0</v>
      </c>
      <c r="F2786" s="24">
        <f>G2786+H2786+I2786+J2786</f>
        <v>0</v>
      </c>
      <c r="G2786" s="24"/>
      <c r="H2786" s="24"/>
      <c r="I2786" s="24"/>
      <c r="J2786" s="24"/>
      <c r="K2786" s="23"/>
      <c r="L2786" s="24">
        <f t="shared" si="503"/>
        <v>0</v>
      </c>
    </row>
    <row r="2787" spans="1:12" ht="51">
      <c r="A2787" s="37">
        <v>5.1</v>
      </c>
      <c r="B2787" s="28" t="s">
        <v>74</v>
      </c>
      <c r="C2787" s="27"/>
      <c r="D2787" s="24"/>
      <c r="E2787" s="24">
        <f aca="true" t="shared" si="516" ref="E2787:J2787">E2789+E2790+E2791</f>
        <v>0</v>
      </c>
      <c r="F2787" s="24">
        <f t="shared" si="516"/>
        <v>36276.15</v>
      </c>
      <c r="G2787" s="24">
        <f t="shared" si="516"/>
        <v>36276.15</v>
      </c>
      <c r="H2787" s="24">
        <f t="shared" si="516"/>
        <v>0</v>
      </c>
      <c r="I2787" s="24">
        <f t="shared" si="516"/>
        <v>0</v>
      </c>
      <c r="J2787" s="24">
        <f t="shared" si="516"/>
        <v>0</v>
      </c>
      <c r="K2787" s="23"/>
      <c r="L2787" s="24">
        <f t="shared" si="503"/>
        <v>36276.15</v>
      </c>
    </row>
    <row r="2788" spans="1:12" ht="12.75">
      <c r="A2788" s="37"/>
      <c r="B2788" s="28" t="s">
        <v>7</v>
      </c>
      <c r="C2788" s="27"/>
      <c r="D2788" s="24"/>
      <c r="E2788" s="24"/>
      <c r="F2788" s="24"/>
      <c r="G2788" s="24"/>
      <c r="H2788" s="24"/>
      <c r="I2788" s="24"/>
      <c r="J2788" s="24"/>
      <c r="K2788" s="23"/>
      <c r="L2788" s="24">
        <f t="shared" si="503"/>
        <v>0</v>
      </c>
    </row>
    <row r="2789" spans="1:12" ht="22.5">
      <c r="A2789" s="37" t="s">
        <v>56</v>
      </c>
      <c r="B2789" s="38" t="s">
        <v>98</v>
      </c>
      <c r="C2789" s="27"/>
      <c r="D2789" s="24"/>
      <c r="E2789" s="24">
        <v>0</v>
      </c>
      <c r="F2789" s="24">
        <f>G2789+H2789+I2789+J2789</f>
        <v>36276.15</v>
      </c>
      <c r="G2789" s="24">
        <v>36276.15</v>
      </c>
      <c r="H2789" s="24"/>
      <c r="I2789" s="24"/>
      <c r="J2789" s="24"/>
      <c r="K2789" s="23"/>
      <c r="L2789" s="24">
        <f t="shared" si="503"/>
        <v>36276.15</v>
      </c>
    </row>
    <row r="2790" spans="1:12" ht="22.5">
      <c r="A2790" s="37" t="s">
        <v>75</v>
      </c>
      <c r="B2790" s="34" t="s">
        <v>39</v>
      </c>
      <c r="C2790" s="27"/>
      <c r="D2790" s="24"/>
      <c r="E2790" s="24">
        <v>0</v>
      </c>
      <c r="F2790" s="24">
        <f>G2790+H2790+I2790+J2790</f>
        <v>0</v>
      </c>
      <c r="G2790" s="24"/>
      <c r="H2790" s="24"/>
      <c r="I2790" s="24"/>
      <c r="J2790" s="24"/>
      <c r="K2790" s="23"/>
      <c r="L2790" s="24">
        <f t="shared" si="503"/>
        <v>0</v>
      </c>
    </row>
    <row r="2791" spans="1:12" ht="12.75">
      <c r="A2791" s="37" t="s">
        <v>99</v>
      </c>
      <c r="B2791" s="35" t="s">
        <v>67</v>
      </c>
      <c r="C2791" s="27"/>
      <c r="D2791" s="24"/>
      <c r="E2791" s="24">
        <v>0</v>
      </c>
      <c r="F2791" s="24">
        <f>G2791+H2791+I2791+J2791</f>
        <v>0</v>
      </c>
      <c r="G2791" s="24"/>
      <c r="H2791" s="24"/>
      <c r="I2791" s="24"/>
      <c r="J2791" s="24"/>
      <c r="K2791" s="23"/>
      <c r="L2791" s="24">
        <f t="shared" si="503"/>
        <v>0</v>
      </c>
    </row>
    <row r="2792" spans="1:12" ht="38.25">
      <c r="A2792" s="37">
        <v>5.11</v>
      </c>
      <c r="B2792" s="28" t="s">
        <v>69</v>
      </c>
      <c r="C2792" s="27"/>
      <c r="D2792" s="24"/>
      <c r="E2792" s="24">
        <f aca="true" t="shared" si="517" ref="E2792:J2792">E2794+E2795</f>
        <v>0</v>
      </c>
      <c r="F2792" s="24">
        <f t="shared" si="517"/>
        <v>11910.36</v>
      </c>
      <c r="G2792" s="24">
        <f t="shared" si="517"/>
        <v>2977.59</v>
      </c>
      <c r="H2792" s="24">
        <f t="shared" si="517"/>
        <v>2977.59</v>
      </c>
      <c r="I2792" s="24">
        <f t="shared" si="517"/>
        <v>2977.59</v>
      </c>
      <c r="J2792" s="24">
        <f t="shared" si="517"/>
        <v>2977.59</v>
      </c>
      <c r="K2792" s="23"/>
      <c r="L2792" s="24">
        <f t="shared" si="503"/>
        <v>11910.36</v>
      </c>
    </row>
    <row r="2793" spans="1:12" ht="12.75">
      <c r="A2793" s="37"/>
      <c r="B2793" s="28" t="s">
        <v>7</v>
      </c>
      <c r="C2793" s="27"/>
      <c r="D2793" s="24"/>
      <c r="E2793" s="24"/>
      <c r="F2793" s="24"/>
      <c r="G2793" s="24"/>
      <c r="H2793" s="24"/>
      <c r="I2793" s="24"/>
      <c r="J2793" s="24"/>
      <c r="K2793" s="23"/>
      <c r="L2793" s="24">
        <f t="shared" si="503"/>
        <v>0</v>
      </c>
    </row>
    <row r="2794" spans="1:12" ht="12.75">
      <c r="A2794" s="37" t="s">
        <v>70</v>
      </c>
      <c r="B2794" s="32" t="s">
        <v>73</v>
      </c>
      <c r="C2794" s="27"/>
      <c r="D2794" s="24"/>
      <c r="E2794" s="24">
        <v>0</v>
      </c>
      <c r="F2794" s="24">
        <f>G2794+H2794+I2794+J2794</f>
        <v>11910.36</v>
      </c>
      <c r="G2794" s="24">
        <v>2977.59</v>
      </c>
      <c r="H2794" s="24">
        <v>2977.59</v>
      </c>
      <c r="I2794" s="24">
        <v>2977.59</v>
      </c>
      <c r="J2794" s="24">
        <v>2977.59</v>
      </c>
      <c r="K2794" s="23"/>
      <c r="L2794" s="24">
        <f aca="true" t="shared" si="518" ref="L2794:L2806">G2794+H2794+I2794+J2794</f>
        <v>11910.36</v>
      </c>
    </row>
    <row r="2795" spans="1:12" ht="12.75">
      <c r="A2795" s="37" t="s">
        <v>71</v>
      </c>
      <c r="B2795" s="32" t="s">
        <v>72</v>
      </c>
      <c r="C2795" s="27"/>
      <c r="D2795" s="24"/>
      <c r="E2795" s="24">
        <v>0</v>
      </c>
      <c r="F2795" s="24">
        <f>G2795+H2795+I2795+J2795</f>
        <v>0</v>
      </c>
      <c r="G2795" s="24"/>
      <c r="H2795" s="24"/>
      <c r="I2795" s="24"/>
      <c r="J2795" s="24"/>
      <c r="K2795" s="23"/>
      <c r="L2795" s="24">
        <f t="shared" si="518"/>
        <v>0</v>
      </c>
    </row>
    <row r="2796" spans="1:12" ht="51">
      <c r="A2796" s="37">
        <v>5.12</v>
      </c>
      <c r="B2796" s="28" t="s">
        <v>15</v>
      </c>
      <c r="C2796" s="27"/>
      <c r="D2796" s="24"/>
      <c r="E2796" s="24">
        <v>0</v>
      </c>
      <c r="F2796" s="24">
        <f>G2796+H2796+I2796+J2796</f>
        <v>7561.62</v>
      </c>
      <c r="G2796" s="24">
        <v>2154.6000000000004</v>
      </c>
      <c r="H2796" s="24">
        <v>1744.1999999999998</v>
      </c>
      <c r="I2796" s="59">
        <v>1744.2</v>
      </c>
      <c r="J2796" s="59">
        <v>1918.62</v>
      </c>
      <c r="K2796" s="23"/>
      <c r="L2796" s="24">
        <f t="shared" si="518"/>
        <v>7561.62</v>
      </c>
    </row>
    <row r="2797" spans="1:12" ht="25.5">
      <c r="A2797" s="37">
        <v>5.13</v>
      </c>
      <c r="B2797" s="28" t="s">
        <v>16</v>
      </c>
      <c r="C2797" s="27"/>
      <c r="D2797" s="24"/>
      <c r="E2797" s="24">
        <v>0</v>
      </c>
      <c r="F2797" s="24">
        <f>G2797+H2797+I2797+J2797</f>
        <v>61912.23</v>
      </c>
      <c r="G2797" s="24">
        <v>7617.76</v>
      </c>
      <c r="H2797" s="24">
        <v>12419.22</v>
      </c>
      <c r="I2797" s="59">
        <v>20937.65</v>
      </c>
      <c r="J2797" s="59">
        <v>20937.6</v>
      </c>
      <c r="K2797" s="23"/>
      <c r="L2797" s="24">
        <f t="shared" si="518"/>
        <v>61912.23</v>
      </c>
    </row>
    <row r="2798" spans="1:12" ht="38.25">
      <c r="A2798" s="37">
        <v>5.14</v>
      </c>
      <c r="B2798" s="28" t="s">
        <v>68</v>
      </c>
      <c r="C2798" s="27"/>
      <c r="D2798" s="24"/>
      <c r="E2798" s="24">
        <f>E2800+E2801+E2802+E2803+E2804+E2805</f>
        <v>0</v>
      </c>
      <c r="F2798" s="24">
        <f>F2800+F2801+F2802+F2803+F2804+F2805+F2806</f>
        <v>10213</v>
      </c>
      <c r="G2798" s="24">
        <f>G2800+G2801+G2802+G2803+G2804+G2805+G2806</f>
        <v>2553.25</v>
      </c>
      <c r="H2798" s="24">
        <f>H2800+H2801+H2802+H2803+H2804+H2805+H2806</f>
        <v>2553.25</v>
      </c>
      <c r="I2798" s="24">
        <f>I2800+I2801+I2802+I2803+I2804+I2805+I2806</f>
        <v>2553.25</v>
      </c>
      <c r="J2798" s="24">
        <f>J2800+J2801+J2802+J2803+J2804+J2805+J2806</f>
        <v>2553.25</v>
      </c>
      <c r="K2798" s="23"/>
      <c r="L2798" s="24">
        <f t="shared" si="518"/>
        <v>10213</v>
      </c>
    </row>
    <row r="2799" spans="1:12" ht="14.25">
      <c r="A2799" s="37"/>
      <c r="B2799" s="28" t="s">
        <v>7</v>
      </c>
      <c r="C2799" s="27"/>
      <c r="D2799" s="24"/>
      <c r="E2799" s="24"/>
      <c r="F2799" s="24"/>
      <c r="G2799" s="24"/>
      <c r="H2799" s="24"/>
      <c r="I2799" s="24"/>
      <c r="J2799" s="59"/>
      <c r="K2799" s="23"/>
      <c r="L2799" s="24">
        <f t="shared" si="518"/>
        <v>0</v>
      </c>
    </row>
    <row r="2800" spans="1:12" ht="12.75">
      <c r="A2800" s="37" t="s">
        <v>57</v>
      </c>
      <c r="B2800" s="34" t="s">
        <v>40</v>
      </c>
      <c r="C2800" s="27"/>
      <c r="D2800" s="24"/>
      <c r="E2800" s="24">
        <v>0</v>
      </c>
      <c r="F2800" s="24">
        <f aca="true" t="shared" si="519" ref="F2800:F2805">G2800+H2800+I2800+J2800</f>
        <v>3232.44</v>
      </c>
      <c r="G2800" s="24">
        <v>808.11</v>
      </c>
      <c r="H2800" s="24">
        <v>808.11</v>
      </c>
      <c r="I2800" s="24">
        <v>808.11</v>
      </c>
      <c r="J2800" s="24">
        <v>808.11</v>
      </c>
      <c r="K2800" s="23"/>
      <c r="L2800" s="24">
        <f t="shared" si="518"/>
        <v>3232.44</v>
      </c>
    </row>
    <row r="2801" spans="1:12" ht="12.75">
      <c r="A2801" s="37" t="s">
        <v>58</v>
      </c>
      <c r="B2801" s="34" t="s">
        <v>41</v>
      </c>
      <c r="C2801" s="27"/>
      <c r="D2801" s="24"/>
      <c r="E2801" s="24">
        <v>0</v>
      </c>
      <c r="F2801" s="24">
        <f t="shared" si="519"/>
        <v>0</v>
      </c>
      <c r="G2801" s="24"/>
      <c r="H2801" s="24"/>
      <c r="I2801" s="24"/>
      <c r="J2801" s="24"/>
      <c r="K2801" s="23"/>
      <c r="L2801" s="24">
        <f t="shared" si="518"/>
        <v>0</v>
      </c>
    </row>
    <row r="2802" spans="1:12" ht="12.75">
      <c r="A2802" s="37" t="s">
        <v>59</v>
      </c>
      <c r="B2802" s="34" t="s">
        <v>42</v>
      </c>
      <c r="C2802" s="27"/>
      <c r="D2802" s="24"/>
      <c r="E2802" s="24">
        <v>0</v>
      </c>
      <c r="F2802" s="24">
        <f t="shared" si="519"/>
        <v>0</v>
      </c>
      <c r="G2802" s="24"/>
      <c r="H2802" s="24"/>
      <c r="I2802" s="24"/>
      <c r="J2802" s="24"/>
      <c r="K2802" s="23"/>
      <c r="L2802" s="24">
        <f t="shared" si="518"/>
        <v>0</v>
      </c>
    </row>
    <row r="2803" spans="1:12" ht="12.75">
      <c r="A2803" s="37" t="s">
        <v>62</v>
      </c>
      <c r="B2803" s="39" t="s">
        <v>64</v>
      </c>
      <c r="C2803" s="27"/>
      <c r="D2803" s="40"/>
      <c r="E2803" s="40">
        <v>0</v>
      </c>
      <c r="F2803" s="24">
        <f t="shared" si="519"/>
        <v>0</v>
      </c>
      <c r="G2803" s="24"/>
      <c r="H2803" s="24"/>
      <c r="I2803" s="24"/>
      <c r="J2803" s="24"/>
      <c r="K2803" s="23"/>
      <c r="L2803" s="24">
        <f t="shared" si="518"/>
        <v>0</v>
      </c>
    </row>
    <row r="2804" spans="1:12" ht="12.75">
      <c r="A2804" s="37" t="s">
        <v>63</v>
      </c>
      <c r="B2804" s="39" t="s">
        <v>65</v>
      </c>
      <c r="C2804" s="27"/>
      <c r="D2804" s="40"/>
      <c r="E2804" s="40">
        <v>0</v>
      </c>
      <c r="F2804" s="24">
        <f t="shared" si="519"/>
        <v>0</v>
      </c>
      <c r="G2804" s="24"/>
      <c r="H2804" s="24"/>
      <c r="I2804" s="24"/>
      <c r="J2804" s="24"/>
      <c r="K2804" s="23"/>
      <c r="L2804" s="24">
        <f t="shared" si="518"/>
        <v>0</v>
      </c>
    </row>
    <row r="2805" spans="1:12" ht="12.75">
      <c r="A2805" s="37" t="s">
        <v>66</v>
      </c>
      <c r="B2805" s="35" t="s">
        <v>110</v>
      </c>
      <c r="C2805" s="27"/>
      <c r="D2805" s="40"/>
      <c r="E2805" s="40">
        <v>0</v>
      </c>
      <c r="F2805" s="24">
        <f t="shared" si="519"/>
        <v>6980.56</v>
      </c>
      <c r="G2805" s="24">
        <v>1745.14</v>
      </c>
      <c r="H2805" s="24">
        <v>1745.14</v>
      </c>
      <c r="I2805" s="24">
        <v>1745.14</v>
      </c>
      <c r="J2805" s="24">
        <v>1745.14</v>
      </c>
      <c r="K2805" s="23"/>
      <c r="L2805" s="24">
        <f t="shared" si="518"/>
        <v>6980.56</v>
      </c>
    </row>
    <row r="2806" spans="1:12" ht="53.25" customHeight="1" thickBot="1">
      <c r="A2806" s="41">
        <v>5.15</v>
      </c>
      <c r="B2806" s="12" t="s">
        <v>17</v>
      </c>
      <c r="C2806" s="42"/>
      <c r="D2806" s="43"/>
      <c r="E2806" s="43">
        <v>0</v>
      </c>
      <c r="F2806" s="43">
        <v>0</v>
      </c>
      <c r="G2806" s="43">
        <v>0</v>
      </c>
      <c r="H2806" s="43">
        <v>0</v>
      </c>
      <c r="I2806" s="43">
        <v>0</v>
      </c>
      <c r="J2806" s="43">
        <v>0</v>
      </c>
      <c r="K2806" s="23"/>
      <c r="L2806" s="24">
        <f t="shared" si="518"/>
        <v>0</v>
      </c>
    </row>
    <row r="2809" spans="2:6" ht="12.75">
      <c r="B2809" s="1" t="s">
        <v>100</v>
      </c>
      <c r="C2809" s="3" t="s">
        <v>106</v>
      </c>
      <c r="D2809" s="1" t="s">
        <v>113</v>
      </c>
      <c r="F2809" s="1" t="s">
        <v>103</v>
      </c>
    </row>
    <row r="2810" spans="3:9" ht="12.75">
      <c r="C2810" s="1" t="s">
        <v>101</v>
      </c>
      <c r="D2810" s="1"/>
      <c r="F2810" s="3" t="s">
        <v>104</v>
      </c>
      <c r="H2810" s="3" t="s">
        <v>105</v>
      </c>
      <c r="I2810" s="1"/>
    </row>
    <row r="2811" ht="12.75">
      <c r="H2811" s="3" t="s">
        <v>108</v>
      </c>
    </row>
    <row r="2812" spans="2:4" ht="12.75">
      <c r="B2812" s="1" t="s">
        <v>102</v>
      </c>
      <c r="C2812" s="3" t="s">
        <v>107</v>
      </c>
      <c r="D2812" s="1" t="s">
        <v>150</v>
      </c>
    </row>
    <row r="2813" spans="3:4" ht="12.75">
      <c r="C2813" s="1" t="s">
        <v>101</v>
      </c>
      <c r="D2813" s="1"/>
    </row>
    <row r="2814" spans="2:9" ht="44.25" customHeight="1">
      <c r="B2814" s="57" t="s">
        <v>149</v>
      </c>
      <c r="C2814" s="57"/>
      <c r="D2814" s="57"/>
      <c r="E2814" s="57"/>
      <c r="F2814" s="57"/>
      <c r="G2814" s="57"/>
      <c r="H2814" s="57"/>
      <c r="I2814" s="57"/>
    </row>
    <row r="2815" spans="2:9" ht="15" customHeight="1">
      <c r="B2815" s="2"/>
      <c r="C2815" s="2"/>
      <c r="D2815" s="2"/>
      <c r="E2815" s="2"/>
      <c r="F2815" s="2"/>
      <c r="G2815" s="2"/>
      <c r="H2815" s="2"/>
      <c r="I2815" s="2"/>
    </row>
    <row r="2816" spans="1:9" ht="13.5" customHeight="1">
      <c r="A2816" s="18" t="s">
        <v>11</v>
      </c>
      <c r="B2816" s="19"/>
      <c r="C2816" s="20" t="s">
        <v>140</v>
      </c>
      <c r="D2816" s="21"/>
      <c r="E2816" s="54"/>
      <c r="F2816" s="2"/>
      <c r="G2816" s="2"/>
      <c r="H2816" s="2"/>
      <c r="I2816" s="2"/>
    </row>
    <row r="2817" spans="1:5" ht="14.25">
      <c r="A2817" s="18"/>
      <c r="B2817" s="19"/>
      <c r="C2817" s="55" t="s">
        <v>112</v>
      </c>
      <c r="D2817" s="56"/>
      <c r="E2817" s="6">
        <v>3221</v>
      </c>
    </row>
    <row r="2818" spans="3:5" ht="12.75">
      <c r="C2818" s="4" t="s">
        <v>9</v>
      </c>
      <c r="D2818" s="5"/>
      <c r="E2818" s="7">
        <v>3221</v>
      </c>
    </row>
    <row r="2819" spans="3:5" ht="13.5" thickBot="1">
      <c r="C2819" s="48" t="s">
        <v>10</v>
      </c>
      <c r="D2819" s="49"/>
      <c r="E2819" s="8">
        <v>0</v>
      </c>
    </row>
    <row r="2820" spans="3:5" ht="13.5" thickBot="1">
      <c r="C2820" s="50" t="s">
        <v>61</v>
      </c>
      <c r="D2820" s="51"/>
      <c r="E2820" s="9">
        <v>18.24</v>
      </c>
    </row>
    <row r="2821" spans="3:5" ht="7.5" customHeight="1">
      <c r="C2821" s="10"/>
      <c r="D2821" s="10"/>
      <c r="E2821" s="10"/>
    </row>
    <row r="2822" ht="13.5" thickBot="1"/>
    <row r="2823" spans="1:12" ht="12.75" customHeight="1">
      <c r="A2823" s="52" t="s">
        <v>8</v>
      </c>
      <c r="B2823" s="44" t="s">
        <v>1</v>
      </c>
      <c r="C2823" s="44" t="s">
        <v>18</v>
      </c>
      <c r="D2823" s="44" t="s">
        <v>0</v>
      </c>
      <c r="E2823" s="44" t="s">
        <v>2</v>
      </c>
      <c r="F2823" s="44" t="s">
        <v>60</v>
      </c>
      <c r="G2823" s="46" t="s">
        <v>7</v>
      </c>
      <c r="H2823" s="46"/>
      <c r="I2823" s="46"/>
      <c r="J2823" s="47"/>
      <c r="L2823" s="3" t="s">
        <v>109</v>
      </c>
    </row>
    <row r="2824" spans="1:10" ht="51" customHeight="1" thickBot="1">
      <c r="A2824" s="53"/>
      <c r="B2824" s="45"/>
      <c r="C2824" s="45"/>
      <c r="D2824" s="45"/>
      <c r="E2824" s="45"/>
      <c r="F2824" s="45"/>
      <c r="G2824" s="12" t="s">
        <v>3</v>
      </c>
      <c r="H2824" s="12" t="s">
        <v>4</v>
      </c>
      <c r="I2824" s="12" t="s">
        <v>5</v>
      </c>
      <c r="J2824" s="13" t="s">
        <v>6</v>
      </c>
    </row>
    <row r="2825" spans="1:10" s="1" customFormat="1" ht="13.5" thickBot="1">
      <c r="A2825" s="14">
        <v>1</v>
      </c>
      <c r="B2825" s="14">
        <v>2</v>
      </c>
      <c r="C2825" s="14">
        <v>3</v>
      </c>
      <c r="D2825" s="14">
        <v>4</v>
      </c>
      <c r="E2825" s="14">
        <v>5</v>
      </c>
      <c r="F2825" s="14">
        <v>6</v>
      </c>
      <c r="G2825" s="14">
        <v>7</v>
      </c>
      <c r="H2825" s="14">
        <v>8</v>
      </c>
      <c r="I2825" s="14">
        <v>9</v>
      </c>
      <c r="J2825" s="14">
        <v>10</v>
      </c>
    </row>
    <row r="2826" spans="1:12" ht="42" customHeight="1">
      <c r="A2826" s="15">
        <v>5</v>
      </c>
      <c r="B2826" s="11" t="s">
        <v>12</v>
      </c>
      <c r="C2826" s="16" t="s">
        <v>111</v>
      </c>
      <c r="D2826" s="17">
        <f>E2817</f>
        <v>3221</v>
      </c>
      <c r="E2826" s="22">
        <v>705012.48</v>
      </c>
      <c r="F2826" s="22">
        <f>F2827+F2833+F2846+F2850+F2851+F2859+F2872+F2873+F2879+F2884+F2889+F2893+F2894+F2895+F2903</f>
        <v>705012.48</v>
      </c>
      <c r="G2826" s="22">
        <f>G2827+G2833+G2846+G2850+G2851+G2859+G2872+G2873+G2879+G2884+G2889+G2893+G2894+G2895+G2903</f>
        <v>199004.61</v>
      </c>
      <c r="H2826" s="22">
        <f>H2827+H2833+H2846+H2850+H2851+H2859+H2872+H2873+H2879+H2884+H2889+H2893+H2894+H2895+H2903</f>
        <v>162422.09</v>
      </c>
      <c r="I2826" s="22">
        <f>I2827+I2833+I2846+I2850+I2851+I2859+I2872+I2873+I2879+I2884+I2889+I2893+I2894+I2895+I2903</f>
        <v>180553.63999999998</v>
      </c>
      <c r="J2826" s="22">
        <f>J2827+J2833+J2846+J2850+J2851+J2859+J2872+J2873+J2879+J2884+J2889+J2893+J2894+J2895+J2903</f>
        <v>163032.14</v>
      </c>
      <c r="K2826" s="23"/>
      <c r="L2826" s="24">
        <f>G2826+H2826+I2826+J2826</f>
        <v>705012.48</v>
      </c>
    </row>
    <row r="2827" spans="1:12" ht="12.75">
      <c r="A2827" s="25">
        <v>5.1</v>
      </c>
      <c r="B2827" s="26" t="s">
        <v>93</v>
      </c>
      <c r="C2827" s="27"/>
      <c r="D2827" s="24"/>
      <c r="E2827" s="24">
        <f aca="true" t="shared" si="520" ref="E2827:J2827">E2829</f>
        <v>0</v>
      </c>
      <c r="F2827" s="24">
        <f t="shared" si="520"/>
        <v>53089.44</v>
      </c>
      <c r="G2827" s="24">
        <f t="shared" si="520"/>
        <v>13272.36</v>
      </c>
      <c r="H2827" s="24">
        <f t="shared" si="520"/>
        <v>13272.36</v>
      </c>
      <c r="I2827" s="24">
        <f t="shared" si="520"/>
        <v>13272.36</v>
      </c>
      <c r="J2827" s="24">
        <f t="shared" si="520"/>
        <v>13272.36</v>
      </c>
      <c r="K2827" s="23"/>
      <c r="L2827" s="24">
        <f aca="true" t="shared" si="521" ref="L2827:L2890">G2827+H2827+I2827+J2827</f>
        <v>53089.44</v>
      </c>
    </row>
    <row r="2828" spans="1:12" ht="12.75">
      <c r="A2828" s="25"/>
      <c r="B2828" s="28" t="s">
        <v>7</v>
      </c>
      <c r="C2828" s="27"/>
      <c r="D2828" s="24"/>
      <c r="E2828" s="24"/>
      <c r="F2828" s="24"/>
      <c r="G2828" s="24"/>
      <c r="H2828" s="24"/>
      <c r="I2828" s="24"/>
      <c r="J2828" s="29"/>
      <c r="K2828" s="23"/>
      <c r="L2828" s="24">
        <f t="shared" si="521"/>
        <v>0</v>
      </c>
    </row>
    <row r="2829" spans="1:12" ht="12.75">
      <c r="A2829" s="25" t="s">
        <v>44</v>
      </c>
      <c r="B2829" s="30" t="s">
        <v>43</v>
      </c>
      <c r="C2829" s="27"/>
      <c r="D2829" s="24"/>
      <c r="E2829" s="24">
        <f aca="true" t="shared" si="522" ref="E2829:J2829">E2831+E2832</f>
        <v>0</v>
      </c>
      <c r="F2829" s="24">
        <f t="shared" si="522"/>
        <v>53089.44</v>
      </c>
      <c r="G2829" s="24">
        <f t="shared" si="522"/>
        <v>13272.36</v>
      </c>
      <c r="H2829" s="24">
        <f t="shared" si="522"/>
        <v>13272.36</v>
      </c>
      <c r="I2829" s="24">
        <f t="shared" si="522"/>
        <v>13272.36</v>
      </c>
      <c r="J2829" s="24">
        <f t="shared" si="522"/>
        <v>13272.36</v>
      </c>
      <c r="K2829" s="23"/>
      <c r="L2829" s="24">
        <f t="shared" si="521"/>
        <v>53089.44</v>
      </c>
    </row>
    <row r="2830" spans="1:12" ht="12.75">
      <c r="A2830" s="25"/>
      <c r="B2830" s="31" t="s">
        <v>7</v>
      </c>
      <c r="C2830" s="27"/>
      <c r="D2830" s="24"/>
      <c r="E2830" s="24"/>
      <c r="F2830" s="24"/>
      <c r="G2830" s="24"/>
      <c r="H2830" s="24"/>
      <c r="I2830" s="24"/>
      <c r="J2830" s="29"/>
      <c r="K2830" s="23"/>
      <c r="L2830" s="24">
        <f t="shared" si="521"/>
        <v>0</v>
      </c>
    </row>
    <row r="2831" spans="1:12" ht="12.75">
      <c r="A2831" s="25"/>
      <c r="B2831" s="31" t="s">
        <v>19</v>
      </c>
      <c r="C2831" s="27"/>
      <c r="D2831" s="24"/>
      <c r="E2831" s="24"/>
      <c r="F2831" s="24">
        <f>G2831+H2831+I2831+J2831</f>
        <v>48263.12</v>
      </c>
      <c r="G2831" s="24">
        <v>12065.78</v>
      </c>
      <c r="H2831" s="24">
        <v>12065.78</v>
      </c>
      <c r="I2831" s="24">
        <v>12065.78</v>
      </c>
      <c r="J2831" s="24">
        <v>12065.78</v>
      </c>
      <c r="K2831" s="23"/>
      <c r="L2831" s="24">
        <f t="shared" si="521"/>
        <v>48263.12</v>
      </c>
    </row>
    <row r="2832" spans="1:12" ht="12.75">
      <c r="A2832" s="25"/>
      <c r="B2832" s="31" t="s">
        <v>20</v>
      </c>
      <c r="C2832" s="27"/>
      <c r="D2832" s="24"/>
      <c r="E2832" s="24"/>
      <c r="F2832" s="24">
        <f>G2832+H2832+I2832+J2832</f>
        <v>4826.32</v>
      </c>
      <c r="G2832" s="24">
        <v>1206.58</v>
      </c>
      <c r="H2832" s="24">
        <v>1206.58</v>
      </c>
      <c r="I2832" s="24">
        <v>1206.58</v>
      </c>
      <c r="J2832" s="24">
        <v>1206.58</v>
      </c>
      <c r="K2832" s="23"/>
      <c r="L2832" s="24">
        <f t="shared" si="521"/>
        <v>4826.32</v>
      </c>
    </row>
    <row r="2833" spans="1:12" ht="51">
      <c r="A2833" s="25">
        <v>5.2</v>
      </c>
      <c r="B2833" s="28" t="s">
        <v>94</v>
      </c>
      <c r="C2833" s="27"/>
      <c r="D2833" s="24"/>
      <c r="E2833" s="24">
        <f aca="true" t="shared" si="523" ref="E2833:J2833">E2835+E2841</f>
        <v>0</v>
      </c>
      <c r="F2833" s="24">
        <f t="shared" si="523"/>
        <v>143913.91999999998</v>
      </c>
      <c r="G2833" s="24">
        <f t="shared" si="523"/>
        <v>35978.479999999996</v>
      </c>
      <c r="H2833" s="24">
        <f t="shared" si="523"/>
        <v>35978.479999999996</v>
      </c>
      <c r="I2833" s="24">
        <f t="shared" si="523"/>
        <v>35978.479999999996</v>
      </c>
      <c r="J2833" s="24">
        <f t="shared" si="523"/>
        <v>35978.479999999996</v>
      </c>
      <c r="K2833" s="23"/>
      <c r="L2833" s="24">
        <f t="shared" si="521"/>
        <v>143913.91999999998</v>
      </c>
    </row>
    <row r="2834" spans="1:12" ht="12.75">
      <c r="A2834" s="25"/>
      <c r="B2834" s="28" t="s">
        <v>7</v>
      </c>
      <c r="C2834" s="27"/>
      <c r="D2834" s="24"/>
      <c r="E2834" s="24"/>
      <c r="F2834" s="24"/>
      <c r="G2834" s="24"/>
      <c r="H2834" s="24"/>
      <c r="I2834" s="24"/>
      <c r="J2834" s="24"/>
      <c r="K2834" s="23"/>
      <c r="L2834" s="24">
        <f t="shared" si="521"/>
        <v>0</v>
      </c>
    </row>
    <row r="2835" spans="1:12" ht="12.75">
      <c r="A2835" s="25" t="s">
        <v>21</v>
      </c>
      <c r="B2835" s="32" t="s">
        <v>28</v>
      </c>
      <c r="C2835" s="27"/>
      <c r="D2835" s="24"/>
      <c r="E2835" s="24">
        <f aca="true" t="shared" si="524" ref="E2835:J2835">E2837+E2838+E2839+E2840</f>
        <v>0</v>
      </c>
      <c r="F2835" s="24">
        <f t="shared" si="524"/>
        <v>0</v>
      </c>
      <c r="G2835" s="24">
        <f t="shared" si="524"/>
        <v>0</v>
      </c>
      <c r="H2835" s="24">
        <f t="shared" si="524"/>
        <v>0</v>
      </c>
      <c r="I2835" s="24">
        <f t="shared" si="524"/>
        <v>0</v>
      </c>
      <c r="J2835" s="24">
        <f t="shared" si="524"/>
        <v>0</v>
      </c>
      <c r="K2835" s="23"/>
      <c r="L2835" s="24">
        <f t="shared" si="521"/>
        <v>0</v>
      </c>
    </row>
    <row r="2836" spans="1:12" ht="12.75">
      <c r="A2836" s="25"/>
      <c r="B2836" s="33" t="s">
        <v>7</v>
      </c>
      <c r="C2836" s="27"/>
      <c r="D2836" s="24"/>
      <c r="E2836" s="24"/>
      <c r="F2836" s="24"/>
      <c r="G2836" s="24"/>
      <c r="H2836" s="24"/>
      <c r="I2836" s="24"/>
      <c r="J2836" s="24"/>
      <c r="K2836" s="23"/>
      <c r="L2836" s="24">
        <f t="shared" si="521"/>
        <v>0</v>
      </c>
    </row>
    <row r="2837" spans="1:12" ht="22.5">
      <c r="A2837" s="25"/>
      <c r="B2837" s="33" t="s">
        <v>22</v>
      </c>
      <c r="C2837" s="27"/>
      <c r="D2837" s="24"/>
      <c r="E2837" s="24"/>
      <c r="F2837" s="24">
        <f>G2837+H2837+I2837+J2837</f>
        <v>0</v>
      </c>
      <c r="G2837" s="58">
        <v>0</v>
      </c>
      <c r="H2837" s="24">
        <v>0</v>
      </c>
      <c r="I2837" s="24">
        <v>0</v>
      </c>
      <c r="J2837" s="24">
        <v>0</v>
      </c>
      <c r="K2837" s="23"/>
      <c r="L2837" s="24">
        <f t="shared" si="521"/>
        <v>0</v>
      </c>
    </row>
    <row r="2838" spans="1:12" ht="22.5">
      <c r="A2838" s="25"/>
      <c r="B2838" s="33" t="s">
        <v>23</v>
      </c>
      <c r="C2838" s="27"/>
      <c r="D2838" s="24"/>
      <c r="E2838" s="24"/>
      <c r="F2838" s="24">
        <f>G2838+H2838+I2838+J2838</f>
        <v>0</v>
      </c>
      <c r="G2838" s="24">
        <v>0</v>
      </c>
      <c r="H2838" s="24">
        <v>0</v>
      </c>
      <c r="I2838" s="24">
        <v>0</v>
      </c>
      <c r="J2838" s="24">
        <v>0</v>
      </c>
      <c r="K2838" s="23"/>
      <c r="L2838" s="24">
        <f t="shared" si="521"/>
        <v>0</v>
      </c>
    </row>
    <row r="2839" spans="1:12" ht="12.75">
      <c r="A2839" s="25"/>
      <c r="B2839" s="33" t="s">
        <v>96</v>
      </c>
      <c r="C2839" s="27"/>
      <c r="D2839" s="24"/>
      <c r="E2839" s="24"/>
      <c r="F2839" s="24">
        <f>G2839+H2839+I2839+J2839</f>
        <v>0</v>
      </c>
      <c r="G2839" s="24"/>
      <c r="H2839" s="24"/>
      <c r="I2839" s="24"/>
      <c r="J2839" s="24"/>
      <c r="K2839" s="23"/>
      <c r="L2839" s="24">
        <f t="shared" si="521"/>
        <v>0</v>
      </c>
    </row>
    <row r="2840" spans="1:12" ht="12.75">
      <c r="A2840" s="25"/>
      <c r="B2840" s="33" t="s">
        <v>97</v>
      </c>
      <c r="C2840" s="27"/>
      <c r="D2840" s="24"/>
      <c r="E2840" s="24"/>
      <c r="F2840" s="24">
        <f>G2840+H2840+I2840+J2840</f>
        <v>0</v>
      </c>
      <c r="G2840" s="24">
        <v>0</v>
      </c>
      <c r="H2840" s="24">
        <v>0</v>
      </c>
      <c r="I2840" s="24">
        <v>0</v>
      </c>
      <c r="J2840" s="24">
        <v>0</v>
      </c>
      <c r="K2840" s="23"/>
      <c r="L2840" s="24">
        <f t="shared" si="521"/>
        <v>0</v>
      </c>
    </row>
    <row r="2841" spans="1:12" ht="22.5">
      <c r="A2841" s="25" t="s">
        <v>24</v>
      </c>
      <c r="B2841" s="34" t="s">
        <v>25</v>
      </c>
      <c r="C2841" s="27"/>
      <c r="D2841" s="24"/>
      <c r="E2841" s="24">
        <f aca="true" t="shared" si="525" ref="E2841:J2841">E2843+E2844+E2845</f>
        <v>0</v>
      </c>
      <c r="F2841" s="24">
        <f t="shared" si="525"/>
        <v>143913.91999999998</v>
      </c>
      <c r="G2841" s="24">
        <f t="shared" si="525"/>
        <v>35978.479999999996</v>
      </c>
      <c r="H2841" s="24">
        <f t="shared" si="525"/>
        <v>35978.479999999996</v>
      </c>
      <c r="I2841" s="24">
        <f t="shared" si="525"/>
        <v>35978.479999999996</v>
      </c>
      <c r="J2841" s="24">
        <f t="shared" si="525"/>
        <v>35978.479999999996</v>
      </c>
      <c r="K2841" s="23"/>
      <c r="L2841" s="24">
        <f t="shared" si="521"/>
        <v>143913.91999999998</v>
      </c>
    </row>
    <row r="2842" spans="1:12" ht="12.75">
      <c r="A2842" s="25"/>
      <c r="B2842" s="33" t="s">
        <v>7</v>
      </c>
      <c r="C2842" s="27"/>
      <c r="D2842" s="24"/>
      <c r="E2842" s="24"/>
      <c r="F2842" s="24"/>
      <c r="G2842" s="24"/>
      <c r="H2842" s="24"/>
      <c r="I2842" s="24"/>
      <c r="J2842" s="24"/>
      <c r="K2842" s="23"/>
      <c r="L2842" s="24">
        <f t="shared" si="521"/>
        <v>0</v>
      </c>
    </row>
    <row r="2843" spans="1:12" ht="14.25">
      <c r="A2843" s="25"/>
      <c r="B2843" s="33" t="s">
        <v>26</v>
      </c>
      <c r="C2843" s="27"/>
      <c r="D2843" s="24"/>
      <c r="E2843" s="24"/>
      <c r="F2843" s="24">
        <f>G2843+H2843+I2843+J2843</f>
        <v>111561.16</v>
      </c>
      <c r="G2843" s="58">
        <v>27890.29</v>
      </c>
      <c r="H2843" s="24">
        <v>27890.29</v>
      </c>
      <c r="I2843" s="24">
        <v>27890.29</v>
      </c>
      <c r="J2843" s="24">
        <v>27890.29</v>
      </c>
      <c r="K2843" s="23"/>
      <c r="L2843" s="24">
        <f t="shared" si="521"/>
        <v>111561.16</v>
      </c>
    </row>
    <row r="2844" spans="1:12" ht="22.5">
      <c r="A2844" s="25"/>
      <c r="B2844" s="33" t="s">
        <v>27</v>
      </c>
      <c r="C2844" s="27"/>
      <c r="D2844" s="24"/>
      <c r="E2844" s="24"/>
      <c r="F2844" s="24">
        <f>G2844+H2844+I2844+J2844</f>
        <v>22312.24</v>
      </c>
      <c r="G2844" s="24">
        <v>5578.06</v>
      </c>
      <c r="H2844" s="24">
        <v>5578.06</v>
      </c>
      <c r="I2844" s="24">
        <v>5578.06</v>
      </c>
      <c r="J2844" s="24">
        <v>5578.06</v>
      </c>
      <c r="K2844" s="23"/>
      <c r="L2844" s="24">
        <f t="shared" si="521"/>
        <v>22312.24</v>
      </c>
    </row>
    <row r="2845" spans="1:12" ht="12.75">
      <c r="A2845" s="25"/>
      <c r="B2845" s="33" t="s">
        <v>97</v>
      </c>
      <c r="C2845" s="27"/>
      <c r="D2845" s="24"/>
      <c r="E2845" s="24"/>
      <c r="F2845" s="24">
        <f>G2845+H2845+I2845+J2845</f>
        <v>10040.52</v>
      </c>
      <c r="G2845" s="24">
        <v>2510.13</v>
      </c>
      <c r="H2845" s="24">
        <v>2510.13</v>
      </c>
      <c r="I2845" s="24">
        <v>2510.13</v>
      </c>
      <c r="J2845" s="24">
        <v>2510.13</v>
      </c>
      <c r="K2845" s="23"/>
      <c r="L2845" s="24">
        <f t="shared" si="521"/>
        <v>10040.52</v>
      </c>
    </row>
    <row r="2846" spans="1:12" ht="25.5">
      <c r="A2846" s="25">
        <v>5.3</v>
      </c>
      <c r="B2846" s="28" t="s">
        <v>85</v>
      </c>
      <c r="C2846" s="27"/>
      <c r="D2846" s="24"/>
      <c r="E2846" s="24">
        <f aca="true" t="shared" si="526" ref="E2846:J2846">E2848+E2849</f>
        <v>0</v>
      </c>
      <c r="F2846" s="24">
        <f t="shared" si="526"/>
        <v>51238.39</v>
      </c>
      <c r="G2846" s="24">
        <f t="shared" si="526"/>
        <v>12634.12</v>
      </c>
      <c r="H2846" s="24">
        <f t="shared" si="526"/>
        <v>12774.51</v>
      </c>
      <c r="I2846" s="24">
        <f t="shared" si="526"/>
        <v>12914.880000000001</v>
      </c>
      <c r="J2846" s="24">
        <f t="shared" si="526"/>
        <v>12914.880000000001</v>
      </c>
      <c r="K2846" s="23"/>
      <c r="L2846" s="24">
        <f t="shared" si="521"/>
        <v>51238.39</v>
      </c>
    </row>
    <row r="2847" spans="1:12" ht="12.75">
      <c r="A2847" s="25"/>
      <c r="B2847" s="28" t="s">
        <v>7</v>
      </c>
      <c r="C2847" s="27"/>
      <c r="D2847" s="24"/>
      <c r="E2847" s="24"/>
      <c r="F2847" s="24"/>
      <c r="G2847" s="24"/>
      <c r="H2847" s="24"/>
      <c r="I2847" s="24"/>
      <c r="J2847" s="24"/>
      <c r="K2847" s="23"/>
      <c r="L2847" s="24">
        <f t="shared" si="521"/>
        <v>0</v>
      </c>
    </row>
    <row r="2848" spans="1:12" ht="12.75">
      <c r="A2848" s="25" t="s">
        <v>88</v>
      </c>
      <c r="B2848" s="32" t="s">
        <v>86</v>
      </c>
      <c r="C2848" s="27"/>
      <c r="D2848" s="24"/>
      <c r="E2848" s="24"/>
      <c r="F2848" s="24">
        <f>G2848+H2848+I2848+J2848</f>
        <v>37925.61</v>
      </c>
      <c r="G2848" s="24">
        <v>9351.52</v>
      </c>
      <c r="H2848" s="24">
        <v>9455.43</v>
      </c>
      <c r="I2848" s="24">
        <v>9559.33</v>
      </c>
      <c r="J2848" s="24">
        <v>9559.33</v>
      </c>
      <c r="K2848" s="23"/>
      <c r="L2848" s="24">
        <f t="shared" si="521"/>
        <v>37925.61</v>
      </c>
    </row>
    <row r="2849" spans="1:12" ht="12.75">
      <c r="A2849" s="25" t="s">
        <v>89</v>
      </c>
      <c r="B2849" s="32" t="s">
        <v>87</v>
      </c>
      <c r="C2849" s="27"/>
      <c r="D2849" s="24"/>
      <c r="E2849" s="24"/>
      <c r="F2849" s="24">
        <f>G2849+H2849+I2849+J2849</f>
        <v>13312.779999999999</v>
      </c>
      <c r="G2849" s="24">
        <v>3282.6</v>
      </c>
      <c r="H2849" s="24">
        <v>3319.08</v>
      </c>
      <c r="I2849" s="24">
        <v>3355.55</v>
      </c>
      <c r="J2849" s="24">
        <v>3355.55</v>
      </c>
      <c r="K2849" s="23"/>
      <c r="L2849" s="24">
        <f t="shared" si="521"/>
        <v>13312.779999999999</v>
      </c>
    </row>
    <row r="2850" spans="1:12" ht="12.75">
      <c r="A2850" s="25">
        <v>5.4</v>
      </c>
      <c r="B2850" s="28" t="s">
        <v>13</v>
      </c>
      <c r="C2850" s="27"/>
      <c r="D2850" s="24"/>
      <c r="E2850" s="24">
        <v>0</v>
      </c>
      <c r="F2850" s="24">
        <f>G2850+H2850+I2850+J2850</f>
        <v>32078.92</v>
      </c>
      <c r="G2850" s="24">
        <v>8019.73</v>
      </c>
      <c r="H2850" s="24">
        <v>8019.73</v>
      </c>
      <c r="I2850" s="24">
        <v>8019.73</v>
      </c>
      <c r="J2850" s="24">
        <v>8019.73</v>
      </c>
      <c r="K2850" s="23"/>
      <c r="L2850" s="24">
        <f t="shared" si="521"/>
        <v>32078.92</v>
      </c>
    </row>
    <row r="2851" spans="1:12" ht="51">
      <c r="A2851" s="25">
        <v>5.5</v>
      </c>
      <c r="B2851" s="28" t="s">
        <v>84</v>
      </c>
      <c r="C2851" s="27"/>
      <c r="D2851" s="24"/>
      <c r="E2851" s="24">
        <f aca="true" t="shared" si="527" ref="E2851:J2851">E2853+E2858</f>
        <v>0</v>
      </c>
      <c r="F2851" s="24">
        <f t="shared" si="527"/>
        <v>164672.66</v>
      </c>
      <c r="G2851" s="24">
        <f t="shared" si="527"/>
        <v>36670.37</v>
      </c>
      <c r="H2851" s="24">
        <f t="shared" si="527"/>
        <v>36670.37</v>
      </c>
      <c r="I2851" s="24">
        <f t="shared" si="527"/>
        <v>54661.55</v>
      </c>
      <c r="J2851" s="24">
        <f t="shared" si="527"/>
        <v>36670.37</v>
      </c>
      <c r="K2851" s="23"/>
      <c r="L2851" s="24">
        <f t="shared" si="521"/>
        <v>164672.66</v>
      </c>
    </row>
    <row r="2852" spans="1:12" ht="12.75">
      <c r="A2852" s="25"/>
      <c r="B2852" s="28" t="s">
        <v>7</v>
      </c>
      <c r="C2852" s="27"/>
      <c r="D2852" s="24"/>
      <c r="E2852" s="24"/>
      <c r="F2852" s="24"/>
      <c r="G2852" s="24"/>
      <c r="H2852" s="24"/>
      <c r="I2852" s="24"/>
      <c r="J2852" s="24"/>
      <c r="K2852" s="23"/>
      <c r="L2852" s="24">
        <f t="shared" si="521"/>
        <v>0</v>
      </c>
    </row>
    <row r="2853" spans="1:12" ht="20.25" customHeight="1">
      <c r="A2853" s="25" t="s">
        <v>45</v>
      </c>
      <c r="B2853" s="34" t="s">
        <v>29</v>
      </c>
      <c r="C2853" s="27"/>
      <c r="D2853" s="24"/>
      <c r="E2853" s="24">
        <f aca="true" t="shared" si="528" ref="E2853:J2853">E2855+E2856+E2857</f>
        <v>0</v>
      </c>
      <c r="F2853" s="24">
        <f t="shared" si="528"/>
        <v>146681.48</v>
      </c>
      <c r="G2853" s="24">
        <f t="shared" si="528"/>
        <v>36670.37</v>
      </c>
      <c r="H2853" s="24">
        <f t="shared" si="528"/>
        <v>36670.37</v>
      </c>
      <c r="I2853" s="24">
        <f t="shared" si="528"/>
        <v>36670.37</v>
      </c>
      <c r="J2853" s="24">
        <f t="shared" si="528"/>
        <v>36670.37</v>
      </c>
      <c r="K2853" s="23"/>
      <c r="L2853" s="24">
        <f t="shared" si="521"/>
        <v>146681.48</v>
      </c>
    </row>
    <row r="2854" spans="1:12" ht="12.75">
      <c r="A2854" s="25"/>
      <c r="B2854" s="33" t="s">
        <v>7</v>
      </c>
      <c r="C2854" s="27"/>
      <c r="D2854" s="24"/>
      <c r="E2854" s="24"/>
      <c r="F2854" s="24"/>
      <c r="G2854" s="24"/>
      <c r="H2854" s="24"/>
      <c r="I2854" s="24"/>
      <c r="J2854" s="24"/>
      <c r="K2854" s="23"/>
      <c r="L2854" s="24">
        <f t="shared" si="521"/>
        <v>0</v>
      </c>
    </row>
    <row r="2855" spans="1:12" ht="14.25">
      <c r="A2855" s="25"/>
      <c r="B2855" s="33" t="s">
        <v>26</v>
      </c>
      <c r="C2855" s="27"/>
      <c r="D2855" s="24"/>
      <c r="E2855" s="24"/>
      <c r="F2855" s="24">
        <f>G2855+H2855+I2855+J2855</f>
        <v>113706.56</v>
      </c>
      <c r="G2855" s="58">
        <v>28426.64</v>
      </c>
      <c r="H2855" s="24">
        <v>28426.64</v>
      </c>
      <c r="I2855" s="24">
        <v>28426.64</v>
      </c>
      <c r="J2855" s="24">
        <v>28426.64</v>
      </c>
      <c r="K2855" s="23"/>
      <c r="L2855" s="24">
        <f t="shared" si="521"/>
        <v>113706.56</v>
      </c>
    </row>
    <row r="2856" spans="1:12" ht="22.5">
      <c r="A2856" s="25"/>
      <c r="B2856" s="33" t="s">
        <v>27</v>
      </c>
      <c r="C2856" s="27"/>
      <c r="D2856" s="24"/>
      <c r="E2856" s="24"/>
      <c r="F2856" s="24">
        <f>G2856+H2856+I2856+J2856</f>
        <v>22741.32</v>
      </c>
      <c r="G2856" s="24">
        <v>5685.33</v>
      </c>
      <c r="H2856" s="24">
        <v>5685.33</v>
      </c>
      <c r="I2856" s="24">
        <v>5685.33</v>
      </c>
      <c r="J2856" s="24">
        <v>5685.33</v>
      </c>
      <c r="K2856" s="23"/>
      <c r="L2856" s="24">
        <f t="shared" si="521"/>
        <v>22741.32</v>
      </c>
    </row>
    <row r="2857" spans="1:12" ht="12.75">
      <c r="A2857" s="25"/>
      <c r="B2857" s="33" t="s">
        <v>97</v>
      </c>
      <c r="C2857" s="27"/>
      <c r="D2857" s="24"/>
      <c r="E2857" s="24"/>
      <c r="F2857" s="24">
        <f>G2857+H2857+I2857+J2857</f>
        <v>10233.6</v>
      </c>
      <c r="G2857" s="24">
        <v>2558.4</v>
      </c>
      <c r="H2857" s="24">
        <v>2558.4</v>
      </c>
      <c r="I2857" s="24">
        <v>2558.4</v>
      </c>
      <c r="J2857" s="24">
        <v>2558.4</v>
      </c>
      <c r="K2857" s="23"/>
      <c r="L2857" s="24">
        <f t="shared" si="521"/>
        <v>10233.6</v>
      </c>
    </row>
    <row r="2858" spans="1:12" ht="47.25" customHeight="1">
      <c r="A2858" s="25" t="s">
        <v>46</v>
      </c>
      <c r="B2858" s="34" t="s">
        <v>92</v>
      </c>
      <c r="C2858" s="27"/>
      <c r="D2858" s="24"/>
      <c r="E2858" s="24">
        <v>0</v>
      </c>
      <c r="F2858" s="24">
        <f>G2858+H2858+I2858+J2858</f>
        <v>17991.18</v>
      </c>
      <c r="G2858" s="24"/>
      <c r="H2858" s="24"/>
      <c r="I2858" s="24">
        <v>17991.18</v>
      </c>
      <c r="J2858" s="24"/>
      <c r="K2858" s="23"/>
      <c r="L2858" s="24">
        <f t="shared" si="521"/>
        <v>17991.18</v>
      </c>
    </row>
    <row r="2859" spans="1:12" ht="63.75">
      <c r="A2859" s="25">
        <v>5.6</v>
      </c>
      <c r="B2859" s="28" t="s">
        <v>81</v>
      </c>
      <c r="C2859" s="27"/>
      <c r="D2859" s="24"/>
      <c r="E2859" s="24">
        <f aca="true" t="shared" si="529" ref="E2859:J2859">E2861+E2866+E2867+E2868+E2869+E2870+E2871</f>
        <v>0</v>
      </c>
      <c r="F2859" s="24">
        <f t="shared" si="529"/>
        <v>144914.28</v>
      </c>
      <c r="G2859" s="24">
        <f t="shared" si="529"/>
        <v>36228.57</v>
      </c>
      <c r="H2859" s="24">
        <f t="shared" si="529"/>
        <v>36228.57</v>
      </c>
      <c r="I2859" s="24">
        <f t="shared" si="529"/>
        <v>36228.57</v>
      </c>
      <c r="J2859" s="24">
        <f t="shared" si="529"/>
        <v>36228.57</v>
      </c>
      <c r="K2859" s="23"/>
      <c r="L2859" s="24">
        <f t="shared" si="521"/>
        <v>144914.28</v>
      </c>
    </row>
    <row r="2860" spans="1:12" ht="12.75">
      <c r="A2860" s="25"/>
      <c r="B2860" s="28" t="s">
        <v>7</v>
      </c>
      <c r="C2860" s="27"/>
      <c r="D2860" s="24"/>
      <c r="E2860" s="24"/>
      <c r="F2860" s="24"/>
      <c r="G2860" s="24"/>
      <c r="H2860" s="24"/>
      <c r="I2860" s="24"/>
      <c r="J2860" s="24"/>
      <c r="K2860" s="23"/>
      <c r="L2860" s="24">
        <f t="shared" si="521"/>
        <v>0</v>
      </c>
    </row>
    <row r="2861" spans="1:12" ht="33.75">
      <c r="A2861" s="25" t="s">
        <v>47</v>
      </c>
      <c r="B2861" s="32" t="s">
        <v>95</v>
      </c>
      <c r="C2861" s="27"/>
      <c r="D2861" s="24"/>
      <c r="E2861" s="24">
        <f aca="true" t="shared" si="530" ref="E2861:J2861">E2863+E2864+E2865</f>
        <v>0</v>
      </c>
      <c r="F2861" s="24">
        <f t="shared" si="530"/>
        <v>144914.28</v>
      </c>
      <c r="G2861" s="24">
        <f t="shared" si="530"/>
        <v>36228.57</v>
      </c>
      <c r="H2861" s="24">
        <f t="shared" si="530"/>
        <v>36228.57</v>
      </c>
      <c r="I2861" s="24">
        <f t="shared" si="530"/>
        <v>36228.57</v>
      </c>
      <c r="J2861" s="24">
        <f t="shared" si="530"/>
        <v>36228.57</v>
      </c>
      <c r="K2861" s="23"/>
      <c r="L2861" s="24">
        <f t="shared" si="521"/>
        <v>144914.28</v>
      </c>
    </row>
    <row r="2862" spans="1:12" ht="12.75">
      <c r="A2862" s="25"/>
      <c r="B2862" s="33" t="s">
        <v>7</v>
      </c>
      <c r="C2862" s="27"/>
      <c r="D2862" s="24"/>
      <c r="E2862" s="24"/>
      <c r="F2862" s="24"/>
      <c r="G2862" s="24"/>
      <c r="H2862" s="24"/>
      <c r="I2862" s="24"/>
      <c r="J2862" s="24"/>
      <c r="K2862" s="23"/>
      <c r="L2862" s="24">
        <f t="shared" si="521"/>
        <v>0</v>
      </c>
    </row>
    <row r="2863" spans="1:12" ht="22.5">
      <c r="A2863" s="25"/>
      <c r="B2863" s="33" t="s">
        <v>90</v>
      </c>
      <c r="C2863" s="27"/>
      <c r="D2863" s="24"/>
      <c r="E2863" s="24"/>
      <c r="F2863" s="24">
        <f aca="true" t="shared" si="531" ref="F2863:F2872">G2863+H2863+I2863+J2863</f>
        <v>111644.28</v>
      </c>
      <c r="G2863" s="58">
        <v>27911.07</v>
      </c>
      <c r="H2863" s="58">
        <v>27911.07</v>
      </c>
      <c r="I2863" s="58">
        <v>27911.07</v>
      </c>
      <c r="J2863" s="58">
        <v>27911.07</v>
      </c>
      <c r="K2863" s="23"/>
      <c r="L2863" s="24">
        <f t="shared" si="521"/>
        <v>111644.28</v>
      </c>
    </row>
    <row r="2864" spans="1:12" ht="22.5">
      <c r="A2864" s="25"/>
      <c r="B2864" s="33" t="s">
        <v>23</v>
      </c>
      <c r="C2864" s="27"/>
      <c r="D2864" s="24"/>
      <c r="E2864" s="24"/>
      <c r="F2864" s="24">
        <f t="shared" si="531"/>
        <v>22328.84</v>
      </c>
      <c r="G2864" s="24">
        <v>5582.21</v>
      </c>
      <c r="H2864" s="58">
        <v>5582.21</v>
      </c>
      <c r="I2864" s="58">
        <v>5582.21</v>
      </c>
      <c r="J2864" s="58">
        <v>5582.21</v>
      </c>
      <c r="K2864" s="23"/>
      <c r="L2864" s="24">
        <f t="shared" si="521"/>
        <v>22328.84</v>
      </c>
    </row>
    <row r="2865" spans="1:12" ht="14.25">
      <c r="A2865" s="25"/>
      <c r="B2865" s="33" t="s">
        <v>97</v>
      </c>
      <c r="C2865" s="27"/>
      <c r="D2865" s="24"/>
      <c r="E2865" s="24"/>
      <c r="F2865" s="24">
        <f t="shared" si="531"/>
        <v>10941.16</v>
      </c>
      <c r="G2865" s="24">
        <v>2735.29</v>
      </c>
      <c r="H2865" s="58">
        <v>2735.29</v>
      </c>
      <c r="I2865" s="58">
        <v>2735.29</v>
      </c>
      <c r="J2865" s="58">
        <v>2735.29</v>
      </c>
      <c r="K2865" s="23"/>
      <c r="L2865" s="24">
        <f t="shared" si="521"/>
        <v>10941.16</v>
      </c>
    </row>
    <row r="2866" spans="1:12" ht="22.5">
      <c r="A2866" s="25" t="s">
        <v>48</v>
      </c>
      <c r="B2866" s="32" t="s">
        <v>91</v>
      </c>
      <c r="C2866" s="27"/>
      <c r="D2866" s="24"/>
      <c r="E2866" s="24">
        <v>0</v>
      </c>
      <c r="F2866" s="24">
        <f t="shared" si="531"/>
        <v>0</v>
      </c>
      <c r="G2866" s="24"/>
      <c r="H2866" s="24"/>
      <c r="I2866" s="24"/>
      <c r="J2866" s="24"/>
      <c r="K2866" s="23"/>
      <c r="L2866" s="24">
        <f t="shared" si="521"/>
        <v>0</v>
      </c>
    </row>
    <row r="2867" spans="1:12" ht="12.75">
      <c r="A2867" s="25" t="s">
        <v>49</v>
      </c>
      <c r="B2867" s="34" t="s">
        <v>30</v>
      </c>
      <c r="C2867" s="27"/>
      <c r="D2867" s="24"/>
      <c r="E2867" s="24">
        <v>0</v>
      </c>
      <c r="F2867" s="24">
        <f t="shared" si="531"/>
        <v>0</v>
      </c>
      <c r="G2867" s="24"/>
      <c r="H2867" s="24"/>
      <c r="I2867" s="24"/>
      <c r="J2867" s="24"/>
      <c r="K2867" s="23"/>
      <c r="L2867" s="24">
        <f t="shared" si="521"/>
        <v>0</v>
      </c>
    </row>
    <row r="2868" spans="1:12" ht="12.75">
      <c r="A2868" s="25" t="s">
        <v>50</v>
      </c>
      <c r="B2868" s="30" t="s">
        <v>31</v>
      </c>
      <c r="C2868" s="27"/>
      <c r="D2868" s="24"/>
      <c r="E2868" s="24">
        <v>0</v>
      </c>
      <c r="F2868" s="24">
        <f t="shared" si="531"/>
        <v>0</v>
      </c>
      <c r="G2868" s="24">
        <v>0</v>
      </c>
      <c r="H2868" s="24">
        <v>0</v>
      </c>
      <c r="I2868" s="24">
        <v>0</v>
      </c>
      <c r="J2868" s="24">
        <v>0</v>
      </c>
      <c r="K2868" s="23"/>
      <c r="L2868" s="24">
        <f t="shared" si="521"/>
        <v>0</v>
      </c>
    </row>
    <row r="2869" spans="1:12" ht="12.75">
      <c r="A2869" s="25" t="s">
        <v>80</v>
      </c>
      <c r="B2869" s="34" t="s">
        <v>32</v>
      </c>
      <c r="C2869" s="27"/>
      <c r="D2869" s="24"/>
      <c r="E2869" s="24">
        <v>0</v>
      </c>
      <c r="F2869" s="24">
        <f t="shared" si="531"/>
        <v>0</v>
      </c>
      <c r="G2869" s="24">
        <v>0</v>
      </c>
      <c r="H2869" s="24">
        <v>0</v>
      </c>
      <c r="I2869" s="24">
        <v>0</v>
      </c>
      <c r="J2869" s="24">
        <v>0</v>
      </c>
      <c r="K2869" s="23"/>
      <c r="L2869" s="24">
        <f t="shared" si="521"/>
        <v>0</v>
      </c>
    </row>
    <row r="2870" spans="1:12" ht="12.75">
      <c r="A2870" s="25" t="s">
        <v>82</v>
      </c>
      <c r="B2870" s="34" t="s">
        <v>33</v>
      </c>
      <c r="C2870" s="27"/>
      <c r="D2870" s="24"/>
      <c r="E2870" s="24">
        <v>0</v>
      </c>
      <c r="F2870" s="24">
        <f t="shared" si="531"/>
        <v>0</v>
      </c>
      <c r="G2870" s="24">
        <v>0</v>
      </c>
      <c r="H2870" s="24">
        <v>0</v>
      </c>
      <c r="I2870" s="24">
        <v>0</v>
      </c>
      <c r="J2870" s="24">
        <v>0</v>
      </c>
      <c r="K2870" s="23"/>
      <c r="L2870" s="24">
        <f t="shared" si="521"/>
        <v>0</v>
      </c>
    </row>
    <row r="2871" spans="1:12" ht="12.75">
      <c r="A2871" s="25" t="s">
        <v>83</v>
      </c>
      <c r="B2871" s="35" t="s">
        <v>67</v>
      </c>
      <c r="C2871" s="27"/>
      <c r="D2871" s="24"/>
      <c r="E2871" s="24">
        <v>0</v>
      </c>
      <c r="F2871" s="24">
        <f t="shared" si="531"/>
        <v>0</v>
      </c>
      <c r="G2871" s="24"/>
      <c r="H2871" s="24"/>
      <c r="I2871" s="24"/>
      <c r="J2871" s="24"/>
      <c r="K2871" s="23"/>
      <c r="L2871" s="24">
        <f t="shared" si="521"/>
        <v>0</v>
      </c>
    </row>
    <row r="2872" spans="1:12" ht="63.75">
      <c r="A2872" s="25">
        <v>5.7</v>
      </c>
      <c r="B2872" s="28" t="s">
        <v>14</v>
      </c>
      <c r="C2872" s="27"/>
      <c r="D2872" s="24"/>
      <c r="E2872" s="24">
        <v>0</v>
      </c>
      <c r="F2872" s="24">
        <f t="shared" si="531"/>
        <v>0</v>
      </c>
      <c r="G2872" s="24"/>
      <c r="H2872" s="24"/>
      <c r="I2872" s="24"/>
      <c r="J2872" s="24"/>
      <c r="K2872" s="23"/>
      <c r="L2872" s="24">
        <f t="shared" si="521"/>
        <v>0</v>
      </c>
    </row>
    <row r="2873" spans="1:12" ht="51">
      <c r="A2873" s="25">
        <v>5.8</v>
      </c>
      <c r="B2873" s="28" t="s">
        <v>79</v>
      </c>
      <c r="C2873" s="27"/>
      <c r="D2873" s="24"/>
      <c r="E2873" s="24">
        <f aca="true" t="shared" si="532" ref="E2873:J2873">E2875+E2876+E2877+E2878</f>
        <v>0</v>
      </c>
      <c r="F2873" s="24">
        <f t="shared" si="532"/>
        <v>0</v>
      </c>
      <c r="G2873" s="24">
        <f t="shared" si="532"/>
        <v>0</v>
      </c>
      <c r="H2873" s="24">
        <f t="shared" si="532"/>
        <v>0</v>
      </c>
      <c r="I2873" s="24">
        <f t="shared" si="532"/>
        <v>0</v>
      </c>
      <c r="J2873" s="24">
        <f t="shared" si="532"/>
        <v>0</v>
      </c>
      <c r="K2873" s="23"/>
      <c r="L2873" s="24">
        <f t="shared" si="521"/>
        <v>0</v>
      </c>
    </row>
    <row r="2874" spans="1:12" ht="12.75">
      <c r="A2874" s="25"/>
      <c r="B2874" s="28" t="s">
        <v>7</v>
      </c>
      <c r="C2874" s="27"/>
      <c r="D2874" s="24"/>
      <c r="E2874" s="24"/>
      <c r="F2874" s="24"/>
      <c r="G2874" s="24"/>
      <c r="H2874" s="24"/>
      <c r="I2874" s="24"/>
      <c r="J2874" s="24"/>
      <c r="K2874" s="23"/>
      <c r="L2874" s="24">
        <f t="shared" si="521"/>
        <v>0</v>
      </c>
    </row>
    <row r="2875" spans="1:12" ht="12.75">
      <c r="A2875" s="25" t="s">
        <v>51</v>
      </c>
      <c r="B2875" s="36" t="s">
        <v>34</v>
      </c>
      <c r="C2875" s="27"/>
      <c r="D2875" s="24"/>
      <c r="E2875" s="24">
        <v>0</v>
      </c>
      <c r="F2875" s="24">
        <f>G2875+H2875+I2875+J2875</f>
        <v>0</v>
      </c>
      <c r="G2875" s="24"/>
      <c r="H2875" s="24"/>
      <c r="I2875" s="24"/>
      <c r="J2875" s="24"/>
      <c r="K2875" s="23"/>
      <c r="L2875" s="24">
        <f t="shared" si="521"/>
        <v>0</v>
      </c>
    </row>
    <row r="2876" spans="1:12" ht="12.75">
      <c r="A2876" s="25" t="s">
        <v>52</v>
      </c>
      <c r="B2876" s="36" t="s">
        <v>35</v>
      </c>
      <c r="C2876" s="27"/>
      <c r="D2876" s="24"/>
      <c r="E2876" s="24">
        <v>0</v>
      </c>
      <c r="F2876" s="24">
        <f>G2876+H2876+I2876+J2876</f>
        <v>0</v>
      </c>
      <c r="G2876" s="24"/>
      <c r="H2876" s="24"/>
      <c r="I2876" s="24"/>
      <c r="J2876" s="24"/>
      <c r="K2876" s="23"/>
      <c r="L2876" s="24">
        <f t="shared" si="521"/>
        <v>0</v>
      </c>
    </row>
    <row r="2877" spans="1:12" ht="12.75">
      <c r="A2877" s="25" t="s">
        <v>53</v>
      </c>
      <c r="B2877" s="36" t="s">
        <v>36</v>
      </c>
      <c r="C2877" s="27"/>
      <c r="D2877" s="24"/>
      <c r="E2877" s="24">
        <v>0</v>
      </c>
      <c r="F2877" s="24">
        <f>G2877+H2877+I2877+J2877</f>
        <v>0</v>
      </c>
      <c r="G2877" s="24"/>
      <c r="H2877" s="24"/>
      <c r="I2877" s="24"/>
      <c r="J2877" s="24"/>
      <c r="K2877" s="23"/>
      <c r="L2877" s="24">
        <f t="shared" si="521"/>
        <v>0</v>
      </c>
    </row>
    <row r="2878" spans="1:12" ht="12.75">
      <c r="A2878" s="25" t="s">
        <v>78</v>
      </c>
      <c r="B2878" s="35" t="s">
        <v>67</v>
      </c>
      <c r="C2878" s="27"/>
      <c r="D2878" s="24"/>
      <c r="E2878" s="24">
        <v>0</v>
      </c>
      <c r="F2878" s="24">
        <f>G2878+H2878+I2878+J2878</f>
        <v>0</v>
      </c>
      <c r="G2878" s="24"/>
      <c r="H2878" s="24"/>
      <c r="I2878" s="24"/>
      <c r="J2878" s="24"/>
      <c r="K2878" s="23"/>
      <c r="L2878" s="24">
        <f t="shared" si="521"/>
        <v>0</v>
      </c>
    </row>
    <row r="2879" spans="1:12" ht="38.25">
      <c r="A2879" s="25">
        <v>5.9</v>
      </c>
      <c r="B2879" s="28" t="s">
        <v>76</v>
      </c>
      <c r="C2879" s="27"/>
      <c r="D2879" s="24"/>
      <c r="E2879" s="24">
        <f aca="true" t="shared" si="533" ref="E2879:J2879">E2881+E2882+E2883</f>
        <v>0</v>
      </c>
      <c r="F2879" s="24">
        <f t="shared" si="533"/>
        <v>0</v>
      </c>
      <c r="G2879" s="24">
        <f t="shared" si="533"/>
        <v>0</v>
      </c>
      <c r="H2879" s="24">
        <f t="shared" si="533"/>
        <v>0</v>
      </c>
      <c r="I2879" s="24">
        <f t="shared" si="533"/>
        <v>0</v>
      </c>
      <c r="J2879" s="24">
        <f t="shared" si="533"/>
        <v>0</v>
      </c>
      <c r="K2879" s="23"/>
      <c r="L2879" s="24">
        <f t="shared" si="521"/>
        <v>0</v>
      </c>
    </row>
    <row r="2880" spans="1:12" ht="12.75">
      <c r="A2880" s="25"/>
      <c r="B2880" s="28" t="s">
        <v>7</v>
      </c>
      <c r="C2880" s="27"/>
      <c r="D2880" s="24"/>
      <c r="E2880" s="24"/>
      <c r="F2880" s="24"/>
      <c r="G2880" s="24"/>
      <c r="H2880" s="24"/>
      <c r="I2880" s="24"/>
      <c r="J2880" s="24"/>
      <c r="K2880" s="23"/>
      <c r="L2880" s="24">
        <f t="shared" si="521"/>
        <v>0</v>
      </c>
    </row>
    <row r="2881" spans="1:12" ht="12.75">
      <c r="A2881" s="25" t="s">
        <v>54</v>
      </c>
      <c r="B2881" s="34" t="s">
        <v>37</v>
      </c>
      <c r="C2881" s="27"/>
      <c r="D2881" s="24"/>
      <c r="E2881" s="24">
        <v>0</v>
      </c>
      <c r="F2881" s="24">
        <f>G2881+H2881+I2881+J2881</f>
        <v>0</v>
      </c>
      <c r="G2881" s="24"/>
      <c r="H2881" s="24"/>
      <c r="I2881" s="24"/>
      <c r="J2881" s="24"/>
      <c r="K2881" s="23"/>
      <c r="L2881" s="24">
        <f t="shared" si="521"/>
        <v>0</v>
      </c>
    </row>
    <row r="2882" spans="1:12" ht="12.75">
      <c r="A2882" s="25" t="s">
        <v>55</v>
      </c>
      <c r="B2882" s="34" t="s">
        <v>38</v>
      </c>
      <c r="C2882" s="27"/>
      <c r="D2882" s="24"/>
      <c r="E2882" s="24">
        <v>0</v>
      </c>
      <c r="F2882" s="24">
        <f>G2882+H2882+I2882+J2882</f>
        <v>0</v>
      </c>
      <c r="G2882" s="24"/>
      <c r="H2882" s="24"/>
      <c r="I2882" s="24"/>
      <c r="J2882" s="24"/>
      <c r="K2882" s="23"/>
      <c r="L2882" s="24">
        <f t="shared" si="521"/>
        <v>0</v>
      </c>
    </row>
    <row r="2883" spans="1:12" ht="12.75">
      <c r="A2883" s="25" t="s">
        <v>77</v>
      </c>
      <c r="B2883" s="35" t="s">
        <v>67</v>
      </c>
      <c r="C2883" s="27"/>
      <c r="D2883" s="24"/>
      <c r="E2883" s="24">
        <v>0</v>
      </c>
      <c r="F2883" s="24">
        <f>G2883+H2883+I2883+J2883</f>
        <v>0</v>
      </c>
      <c r="G2883" s="24"/>
      <c r="H2883" s="24"/>
      <c r="I2883" s="24"/>
      <c r="J2883" s="24"/>
      <c r="K2883" s="23"/>
      <c r="L2883" s="24">
        <f t="shared" si="521"/>
        <v>0</v>
      </c>
    </row>
    <row r="2884" spans="1:12" ht="51">
      <c r="A2884" s="37">
        <v>5.1</v>
      </c>
      <c r="B2884" s="28" t="s">
        <v>74</v>
      </c>
      <c r="C2884" s="27"/>
      <c r="D2884" s="24"/>
      <c r="E2884" s="24">
        <f aca="true" t="shared" si="534" ref="E2884:J2884">E2886+E2887+E2888</f>
        <v>0</v>
      </c>
      <c r="F2884" s="24">
        <f t="shared" si="534"/>
        <v>36276.15</v>
      </c>
      <c r="G2884" s="24">
        <f t="shared" si="534"/>
        <v>36276.15</v>
      </c>
      <c r="H2884" s="24">
        <f t="shared" si="534"/>
        <v>0</v>
      </c>
      <c r="I2884" s="24">
        <f t="shared" si="534"/>
        <v>0</v>
      </c>
      <c r="J2884" s="24">
        <f t="shared" si="534"/>
        <v>0</v>
      </c>
      <c r="K2884" s="23"/>
      <c r="L2884" s="24">
        <f t="shared" si="521"/>
        <v>36276.15</v>
      </c>
    </row>
    <row r="2885" spans="1:12" ht="12.75">
      <c r="A2885" s="37"/>
      <c r="B2885" s="28" t="s">
        <v>7</v>
      </c>
      <c r="C2885" s="27"/>
      <c r="D2885" s="24"/>
      <c r="E2885" s="24"/>
      <c r="F2885" s="24"/>
      <c r="G2885" s="24"/>
      <c r="H2885" s="24"/>
      <c r="I2885" s="24"/>
      <c r="J2885" s="24"/>
      <c r="K2885" s="23"/>
      <c r="L2885" s="24">
        <f t="shared" si="521"/>
        <v>0</v>
      </c>
    </row>
    <row r="2886" spans="1:12" ht="22.5">
      <c r="A2886" s="37" t="s">
        <v>56</v>
      </c>
      <c r="B2886" s="38" t="s">
        <v>98</v>
      </c>
      <c r="C2886" s="27"/>
      <c r="D2886" s="24"/>
      <c r="E2886" s="24">
        <v>0</v>
      </c>
      <c r="F2886" s="24">
        <f>G2886+H2886+I2886+J2886</f>
        <v>36276.15</v>
      </c>
      <c r="G2886" s="24">
        <v>36276.15</v>
      </c>
      <c r="H2886" s="24"/>
      <c r="I2886" s="24"/>
      <c r="J2886" s="24"/>
      <c r="K2886" s="23"/>
      <c r="L2886" s="24">
        <f t="shared" si="521"/>
        <v>36276.15</v>
      </c>
    </row>
    <row r="2887" spans="1:12" ht="22.5">
      <c r="A2887" s="37" t="s">
        <v>75</v>
      </c>
      <c r="B2887" s="34" t="s">
        <v>39</v>
      </c>
      <c r="C2887" s="27"/>
      <c r="D2887" s="24"/>
      <c r="E2887" s="24">
        <v>0</v>
      </c>
      <c r="F2887" s="24">
        <f>G2887+H2887+I2887+J2887</f>
        <v>0</v>
      </c>
      <c r="G2887" s="24"/>
      <c r="H2887" s="24"/>
      <c r="I2887" s="24"/>
      <c r="J2887" s="24"/>
      <c r="K2887" s="23"/>
      <c r="L2887" s="24">
        <f t="shared" si="521"/>
        <v>0</v>
      </c>
    </row>
    <row r="2888" spans="1:12" ht="12.75">
      <c r="A2888" s="37" t="s">
        <v>99</v>
      </c>
      <c r="B2888" s="35" t="s">
        <v>67</v>
      </c>
      <c r="C2888" s="27"/>
      <c r="D2888" s="24"/>
      <c r="E2888" s="24">
        <v>0</v>
      </c>
      <c r="F2888" s="24">
        <f>G2888+H2888+I2888+J2888</f>
        <v>0</v>
      </c>
      <c r="G2888" s="24"/>
      <c r="H2888" s="24"/>
      <c r="I2888" s="24"/>
      <c r="J2888" s="24"/>
      <c r="K2888" s="23"/>
      <c r="L2888" s="24">
        <f t="shared" si="521"/>
        <v>0</v>
      </c>
    </row>
    <row r="2889" spans="1:12" ht="38.25">
      <c r="A2889" s="37">
        <v>5.11</v>
      </c>
      <c r="B2889" s="28" t="s">
        <v>69</v>
      </c>
      <c r="C2889" s="27"/>
      <c r="D2889" s="24"/>
      <c r="E2889" s="24">
        <f aca="true" t="shared" si="535" ref="E2889:J2889">E2891+E2892</f>
        <v>0</v>
      </c>
      <c r="F2889" s="24">
        <f t="shared" si="535"/>
        <v>12014.76</v>
      </c>
      <c r="G2889" s="24">
        <f t="shared" si="535"/>
        <v>3003.69</v>
      </c>
      <c r="H2889" s="24">
        <f t="shared" si="535"/>
        <v>3003.69</v>
      </c>
      <c r="I2889" s="24">
        <f t="shared" si="535"/>
        <v>3003.69</v>
      </c>
      <c r="J2889" s="24">
        <f t="shared" si="535"/>
        <v>3003.69</v>
      </c>
      <c r="K2889" s="23"/>
      <c r="L2889" s="24">
        <f t="shared" si="521"/>
        <v>12014.76</v>
      </c>
    </row>
    <row r="2890" spans="1:12" ht="12.75">
      <c r="A2890" s="37"/>
      <c r="B2890" s="28" t="s">
        <v>7</v>
      </c>
      <c r="C2890" s="27"/>
      <c r="D2890" s="24"/>
      <c r="E2890" s="24"/>
      <c r="F2890" s="24"/>
      <c r="G2890" s="24"/>
      <c r="H2890" s="24"/>
      <c r="I2890" s="24"/>
      <c r="J2890" s="24"/>
      <c r="K2890" s="23"/>
      <c r="L2890" s="24">
        <f t="shared" si="521"/>
        <v>0</v>
      </c>
    </row>
    <row r="2891" spans="1:12" ht="12.75">
      <c r="A2891" s="37" t="s">
        <v>70</v>
      </c>
      <c r="B2891" s="32" t="s">
        <v>73</v>
      </c>
      <c r="C2891" s="27"/>
      <c r="D2891" s="24"/>
      <c r="E2891" s="24">
        <v>0</v>
      </c>
      <c r="F2891" s="24">
        <f>G2891+H2891+I2891+J2891</f>
        <v>12014.76</v>
      </c>
      <c r="G2891" s="24">
        <v>3003.69</v>
      </c>
      <c r="H2891" s="24">
        <v>3003.69</v>
      </c>
      <c r="I2891" s="24">
        <v>3003.69</v>
      </c>
      <c r="J2891" s="24">
        <v>3003.69</v>
      </c>
      <c r="K2891" s="23"/>
      <c r="L2891" s="24">
        <f aca="true" t="shared" si="536" ref="L2891:L2903">G2891+H2891+I2891+J2891</f>
        <v>12014.76</v>
      </c>
    </row>
    <row r="2892" spans="1:12" ht="12.75">
      <c r="A2892" s="37" t="s">
        <v>71</v>
      </c>
      <c r="B2892" s="32" t="s">
        <v>72</v>
      </c>
      <c r="C2892" s="27"/>
      <c r="D2892" s="24"/>
      <c r="E2892" s="24">
        <v>0</v>
      </c>
      <c r="F2892" s="24">
        <f>G2892+H2892+I2892+J2892</f>
        <v>0</v>
      </c>
      <c r="G2892" s="24"/>
      <c r="H2892" s="24"/>
      <c r="I2892" s="24"/>
      <c r="J2892" s="24"/>
      <c r="K2892" s="23"/>
      <c r="L2892" s="24">
        <f t="shared" si="536"/>
        <v>0</v>
      </c>
    </row>
    <row r="2893" spans="1:12" ht="51">
      <c r="A2893" s="37">
        <v>5.12</v>
      </c>
      <c r="B2893" s="28" t="s">
        <v>15</v>
      </c>
      <c r="C2893" s="27"/>
      <c r="D2893" s="24"/>
      <c r="E2893" s="24">
        <v>0</v>
      </c>
      <c r="F2893" s="24">
        <f>G2893+H2893+I2893+J2893</f>
        <v>18550.079999999998</v>
      </c>
      <c r="G2893" s="24">
        <v>3990</v>
      </c>
      <c r="H2893" s="24">
        <v>4696.799999999999</v>
      </c>
      <c r="I2893" s="59">
        <v>4696.8</v>
      </c>
      <c r="J2893" s="59">
        <v>5166.48</v>
      </c>
      <c r="K2893" s="23"/>
      <c r="L2893" s="24">
        <f t="shared" si="536"/>
        <v>18550.079999999998</v>
      </c>
    </row>
    <row r="2894" spans="1:12" ht="25.5">
      <c r="A2894" s="37">
        <v>5.13</v>
      </c>
      <c r="B2894" s="28" t="s">
        <v>16</v>
      </c>
      <c r="C2894" s="27"/>
      <c r="D2894" s="24"/>
      <c r="E2894" s="24">
        <v>0</v>
      </c>
      <c r="F2894" s="24">
        <f>G2894+H2894+I2894+J2894</f>
        <v>38095.04000000001</v>
      </c>
      <c r="G2894" s="24">
        <v>10388.93</v>
      </c>
      <c r="H2894" s="24">
        <v>9235.37</v>
      </c>
      <c r="I2894" s="59">
        <v>9235.37</v>
      </c>
      <c r="J2894" s="59">
        <v>9235.37</v>
      </c>
      <c r="K2894" s="23"/>
      <c r="L2894" s="24">
        <f t="shared" si="536"/>
        <v>38095.04000000001</v>
      </c>
    </row>
    <row r="2895" spans="1:12" ht="38.25">
      <c r="A2895" s="37">
        <v>5.14</v>
      </c>
      <c r="B2895" s="28" t="s">
        <v>68</v>
      </c>
      <c r="C2895" s="27"/>
      <c r="D2895" s="24"/>
      <c r="E2895" s="24">
        <f>E2897+E2898+E2899+E2900+E2901+E2902</f>
        <v>0</v>
      </c>
      <c r="F2895" s="24">
        <f>F2897+F2898+F2899+F2900+F2901+F2902+F2903</f>
        <v>10168.84</v>
      </c>
      <c r="G2895" s="24">
        <f>G2897+G2898+G2899+G2900+G2901+G2902+G2903</f>
        <v>2542.21</v>
      </c>
      <c r="H2895" s="24">
        <f>H2897+H2898+H2899+H2900+H2901+H2902+H2903</f>
        <v>2542.21</v>
      </c>
      <c r="I2895" s="24">
        <f>I2897+I2898+I2899+I2900+I2901+I2902+I2903</f>
        <v>2542.21</v>
      </c>
      <c r="J2895" s="24">
        <f>J2897+J2898+J2899+J2900+J2901+J2902+J2903</f>
        <v>2542.21</v>
      </c>
      <c r="K2895" s="23"/>
      <c r="L2895" s="24">
        <f t="shared" si="536"/>
        <v>10168.84</v>
      </c>
    </row>
    <row r="2896" spans="1:12" ht="14.25">
      <c r="A2896" s="37"/>
      <c r="B2896" s="28" t="s">
        <v>7</v>
      </c>
      <c r="C2896" s="27"/>
      <c r="D2896" s="24"/>
      <c r="E2896" s="24"/>
      <c r="F2896" s="24"/>
      <c r="G2896" s="24"/>
      <c r="H2896" s="24"/>
      <c r="I2896" s="24"/>
      <c r="J2896" s="59"/>
      <c r="K2896" s="23"/>
      <c r="L2896" s="24">
        <f t="shared" si="536"/>
        <v>0</v>
      </c>
    </row>
    <row r="2897" spans="1:12" ht="12.75">
      <c r="A2897" s="37" t="s">
        <v>57</v>
      </c>
      <c r="B2897" s="34" t="s">
        <v>40</v>
      </c>
      <c r="C2897" s="27"/>
      <c r="D2897" s="24"/>
      <c r="E2897" s="24">
        <v>0</v>
      </c>
      <c r="F2897" s="24">
        <f aca="true" t="shared" si="537" ref="F2897:F2902">G2897+H2897+I2897+J2897</f>
        <v>3188.28</v>
      </c>
      <c r="G2897" s="24">
        <v>797.07</v>
      </c>
      <c r="H2897" s="24">
        <v>797.07</v>
      </c>
      <c r="I2897" s="24">
        <v>797.07</v>
      </c>
      <c r="J2897" s="24">
        <v>797.07</v>
      </c>
      <c r="K2897" s="23"/>
      <c r="L2897" s="24">
        <f t="shared" si="536"/>
        <v>3188.28</v>
      </c>
    </row>
    <row r="2898" spans="1:12" ht="12.75">
      <c r="A2898" s="37" t="s">
        <v>58</v>
      </c>
      <c r="B2898" s="34" t="s">
        <v>41</v>
      </c>
      <c r="C2898" s="27"/>
      <c r="D2898" s="24"/>
      <c r="E2898" s="24">
        <v>0</v>
      </c>
      <c r="F2898" s="24">
        <f t="shared" si="537"/>
        <v>0</v>
      </c>
      <c r="G2898" s="24"/>
      <c r="H2898" s="24"/>
      <c r="I2898" s="24"/>
      <c r="J2898" s="24"/>
      <c r="K2898" s="23"/>
      <c r="L2898" s="24">
        <f t="shared" si="536"/>
        <v>0</v>
      </c>
    </row>
    <row r="2899" spans="1:12" ht="12.75">
      <c r="A2899" s="37" t="s">
        <v>59</v>
      </c>
      <c r="B2899" s="34" t="s">
        <v>42</v>
      </c>
      <c r="C2899" s="27"/>
      <c r="D2899" s="24"/>
      <c r="E2899" s="24">
        <v>0</v>
      </c>
      <c r="F2899" s="24">
        <f t="shared" si="537"/>
        <v>0</v>
      </c>
      <c r="G2899" s="24"/>
      <c r="H2899" s="24"/>
      <c r="I2899" s="24"/>
      <c r="J2899" s="24"/>
      <c r="K2899" s="23"/>
      <c r="L2899" s="24">
        <f t="shared" si="536"/>
        <v>0</v>
      </c>
    </row>
    <row r="2900" spans="1:12" ht="12.75">
      <c r="A2900" s="37" t="s">
        <v>62</v>
      </c>
      <c r="B2900" s="39" t="s">
        <v>64</v>
      </c>
      <c r="C2900" s="27"/>
      <c r="D2900" s="40"/>
      <c r="E2900" s="40">
        <v>0</v>
      </c>
      <c r="F2900" s="24">
        <f t="shared" si="537"/>
        <v>0</v>
      </c>
      <c r="G2900" s="24"/>
      <c r="H2900" s="24"/>
      <c r="I2900" s="24"/>
      <c r="J2900" s="24"/>
      <c r="K2900" s="23"/>
      <c r="L2900" s="24">
        <f t="shared" si="536"/>
        <v>0</v>
      </c>
    </row>
    <row r="2901" spans="1:12" ht="12.75">
      <c r="A2901" s="37" t="s">
        <v>63</v>
      </c>
      <c r="B2901" s="39" t="s">
        <v>65</v>
      </c>
      <c r="C2901" s="27"/>
      <c r="D2901" s="40"/>
      <c r="E2901" s="40">
        <v>0</v>
      </c>
      <c r="F2901" s="24">
        <f t="shared" si="537"/>
        <v>0</v>
      </c>
      <c r="G2901" s="24"/>
      <c r="H2901" s="24"/>
      <c r="I2901" s="24"/>
      <c r="J2901" s="24"/>
      <c r="K2901" s="23"/>
      <c r="L2901" s="24">
        <f t="shared" si="536"/>
        <v>0</v>
      </c>
    </row>
    <row r="2902" spans="1:12" ht="12.75">
      <c r="A2902" s="37" t="s">
        <v>66</v>
      </c>
      <c r="B2902" s="35" t="s">
        <v>110</v>
      </c>
      <c r="C2902" s="27"/>
      <c r="D2902" s="40"/>
      <c r="E2902" s="40">
        <v>0</v>
      </c>
      <c r="F2902" s="24">
        <f t="shared" si="537"/>
        <v>6980.56</v>
      </c>
      <c r="G2902" s="24">
        <v>1745.14</v>
      </c>
      <c r="H2902" s="24">
        <v>1745.14</v>
      </c>
      <c r="I2902" s="24">
        <v>1745.14</v>
      </c>
      <c r="J2902" s="24">
        <v>1745.14</v>
      </c>
      <c r="K2902" s="23"/>
      <c r="L2902" s="24">
        <f t="shared" si="536"/>
        <v>6980.56</v>
      </c>
    </row>
    <row r="2903" spans="1:12" ht="53.25" customHeight="1" thickBot="1">
      <c r="A2903" s="41">
        <v>5.15</v>
      </c>
      <c r="B2903" s="12" t="s">
        <v>17</v>
      </c>
      <c r="C2903" s="42"/>
      <c r="D2903" s="43"/>
      <c r="E2903" s="43">
        <v>0</v>
      </c>
      <c r="F2903" s="43">
        <v>0</v>
      </c>
      <c r="G2903" s="43">
        <v>0</v>
      </c>
      <c r="H2903" s="43">
        <v>0</v>
      </c>
      <c r="I2903" s="43">
        <v>0</v>
      </c>
      <c r="J2903" s="43">
        <v>0</v>
      </c>
      <c r="K2903" s="23"/>
      <c r="L2903" s="24">
        <f t="shared" si="536"/>
        <v>0</v>
      </c>
    </row>
    <row r="2906" spans="2:6" ht="12.75">
      <c r="B2906" s="1" t="s">
        <v>100</v>
      </c>
      <c r="C2906" s="3" t="s">
        <v>106</v>
      </c>
      <c r="D2906" s="1" t="s">
        <v>113</v>
      </c>
      <c r="F2906" s="1" t="s">
        <v>103</v>
      </c>
    </row>
    <row r="2907" spans="3:9" ht="12.75">
      <c r="C2907" s="1" t="s">
        <v>101</v>
      </c>
      <c r="D2907" s="1"/>
      <c r="F2907" s="3" t="s">
        <v>104</v>
      </c>
      <c r="H2907" s="3" t="s">
        <v>105</v>
      </c>
      <c r="I2907" s="1"/>
    </row>
    <row r="2908" ht="12.75">
      <c r="H2908" s="3" t="s">
        <v>108</v>
      </c>
    </row>
    <row r="2909" spans="2:4" ht="12.75">
      <c r="B2909" s="1" t="s">
        <v>102</v>
      </c>
      <c r="C2909" s="3" t="s">
        <v>107</v>
      </c>
      <c r="D2909" s="1" t="s">
        <v>150</v>
      </c>
    </row>
    <row r="2910" spans="3:4" ht="12.75">
      <c r="C2910" s="1" t="s">
        <v>101</v>
      </c>
      <c r="D2910" s="1"/>
    </row>
    <row r="2911" spans="2:9" ht="44.25" customHeight="1">
      <c r="B2911" s="57" t="s">
        <v>149</v>
      </c>
      <c r="C2911" s="57"/>
      <c r="D2911" s="57"/>
      <c r="E2911" s="57"/>
      <c r="F2911" s="57"/>
      <c r="G2911" s="57"/>
      <c r="H2911" s="57"/>
      <c r="I2911" s="57"/>
    </row>
    <row r="2912" spans="2:9" ht="15" customHeight="1">
      <c r="B2912" s="2"/>
      <c r="C2912" s="2"/>
      <c r="D2912" s="2"/>
      <c r="E2912" s="2"/>
      <c r="F2912" s="2"/>
      <c r="G2912" s="2"/>
      <c r="H2912" s="2"/>
      <c r="I2912" s="2"/>
    </row>
    <row r="2913" spans="1:9" ht="13.5" customHeight="1">
      <c r="A2913" s="18" t="s">
        <v>11</v>
      </c>
      <c r="B2913" s="19"/>
      <c r="C2913" s="20" t="s">
        <v>144</v>
      </c>
      <c r="D2913" s="21"/>
      <c r="E2913" s="54"/>
      <c r="F2913" s="2"/>
      <c r="G2913" s="2"/>
      <c r="H2913" s="2"/>
      <c r="I2913" s="2"/>
    </row>
    <row r="2914" spans="1:5" ht="14.25">
      <c r="A2914" s="18"/>
      <c r="B2914" s="19"/>
      <c r="C2914" s="55" t="s">
        <v>112</v>
      </c>
      <c r="D2914" s="56"/>
      <c r="E2914" s="6">
        <v>6387</v>
      </c>
    </row>
    <row r="2915" spans="3:5" ht="12.75">
      <c r="C2915" s="4" t="s">
        <v>9</v>
      </c>
      <c r="D2915" s="5"/>
      <c r="E2915" s="7">
        <v>5453</v>
      </c>
    </row>
    <row r="2916" spans="3:5" ht="13.5" thickBot="1">
      <c r="C2916" s="48" t="s">
        <v>10</v>
      </c>
      <c r="D2916" s="49"/>
      <c r="E2916" s="8">
        <v>934</v>
      </c>
    </row>
    <row r="2917" spans="3:5" ht="13.5" thickBot="1">
      <c r="C2917" s="50" t="s">
        <v>61</v>
      </c>
      <c r="D2917" s="51"/>
      <c r="E2917" s="9">
        <v>22.92</v>
      </c>
    </row>
    <row r="2918" spans="3:5" ht="7.5" customHeight="1">
      <c r="C2918" s="10"/>
      <c r="D2918" s="10"/>
      <c r="E2918" s="10"/>
    </row>
    <row r="2919" ht="13.5" thickBot="1"/>
    <row r="2920" spans="1:12" ht="12.75" customHeight="1">
      <c r="A2920" s="52" t="s">
        <v>8</v>
      </c>
      <c r="B2920" s="44" t="s">
        <v>1</v>
      </c>
      <c r="C2920" s="44" t="s">
        <v>18</v>
      </c>
      <c r="D2920" s="44" t="s">
        <v>0</v>
      </c>
      <c r="E2920" s="44" t="s">
        <v>2</v>
      </c>
      <c r="F2920" s="44" t="s">
        <v>60</v>
      </c>
      <c r="G2920" s="46" t="s">
        <v>7</v>
      </c>
      <c r="H2920" s="46"/>
      <c r="I2920" s="46"/>
      <c r="J2920" s="47"/>
      <c r="L2920" s="3" t="s">
        <v>109</v>
      </c>
    </row>
    <row r="2921" spans="1:10" ht="51" customHeight="1" thickBot="1">
      <c r="A2921" s="53"/>
      <c r="B2921" s="45"/>
      <c r="C2921" s="45"/>
      <c r="D2921" s="45"/>
      <c r="E2921" s="45"/>
      <c r="F2921" s="45"/>
      <c r="G2921" s="12" t="s">
        <v>3</v>
      </c>
      <c r="H2921" s="12" t="s">
        <v>4</v>
      </c>
      <c r="I2921" s="12" t="s">
        <v>5</v>
      </c>
      <c r="J2921" s="13" t="s">
        <v>6</v>
      </c>
    </row>
    <row r="2922" spans="1:10" s="1" customFormat="1" ht="13.5" thickBot="1">
      <c r="A2922" s="14">
        <v>1</v>
      </c>
      <c r="B2922" s="14">
        <v>2</v>
      </c>
      <c r="C2922" s="14">
        <v>3</v>
      </c>
      <c r="D2922" s="14">
        <v>4</v>
      </c>
      <c r="E2922" s="14">
        <v>5</v>
      </c>
      <c r="F2922" s="14">
        <v>6</v>
      </c>
      <c r="G2922" s="14">
        <v>7</v>
      </c>
      <c r="H2922" s="14">
        <v>8</v>
      </c>
      <c r="I2922" s="14">
        <v>9</v>
      </c>
      <c r="J2922" s="14">
        <v>10</v>
      </c>
    </row>
    <row r="2923" spans="1:12" ht="42" customHeight="1">
      <c r="A2923" s="15">
        <v>5</v>
      </c>
      <c r="B2923" s="11" t="s">
        <v>12</v>
      </c>
      <c r="C2923" s="16" t="s">
        <v>111</v>
      </c>
      <c r="D2923" s="17">
        <f>E2914</f>
        <v>6387</v>
      </c>
      <c r="E2923" s="22">
        <v>1756680.48</v>
      </c>
      <c r="F2923" s="22">
        <f>F2924+F2930+F2943+F2947+F2948+F2956+F2969+F2970+F2976+F2981+F2986+F2990+F2991+F2992+F3000</f>
        <v>1756680.48</v>
      </c>
      <c r="G2923" s="22">
        <f>G2924+G2930+G2943+G2947+G2948+G2956+G2969+G2970+G2976+G2981+G2986+G2990+G2991+G2992+G3000</f>
        <v>425154.79000000004</v>
      </c>
      <c r="H2923" s="22">
        <f>H2924+H2930+H2943+H2947+H2948+H2956+H2969+H2970+H2976+H2981+H2986+H2990+H2991+H2992+H3000</f>
        <v>483701.64</v>
      </c>
      <c r="I2923" s="22">
        <f>I2924+I2930+I2943+I2947+I2948+I2956+I2969+I2970+I2976+I2981+I2986+I2990+I2991+I2992+I3000</f>
        <v>518659.11</v>
      </c>
      <c r="J2923" s="22">
        <f>J2924+J2930+J2943+J2947+J2948+J2956+J2969+J2970+J2976+J2981+J2986+J2990+J2991+J2992+J3000</f>
        <v>329164.93999999994</v>
      </c>
      <c r="K2923" s="23"/>
      <c r="L2923" s="24">
        <f>G2923+H2923+I2923+J2923</f>
        <v>1756680.48</v>
      </c>
    </row>
    <row r="2924" spans="1:12" ht="12.75">
      <c r="A2924" s="25">
        <v>5.1</v>
      </c>
      <c r="B2924" s="26" t="s">
        <v>93</v>
      </c>
      <c r="C2924" s="27"/>
      <c r="D2924" s="24"/>
      <c r="E2924" s="24">
        <f aca="true" t="shared" si="538" ref="E2924:J2924">E2926</f>
        <v>0</v>
      </c>
      <c r="F2924" s="24">
        <f t="shared" si="538"/>
        <v>53089.44</v>
      </c>
      <c r="G2924" s="24">
        <f t="shared" si="538"/>
        <v>13272.36</v>
      </c>
      <c r="H2924" s="24">
        <f t="shared" si="538"/>
        <v>13272.36</v>
      </c>
      <c r="I2924" s="24">
        <f t="shared" si="538"/>
        <v>13272.36</v>
      </c>
      <c r="J2924" s="24">
        <f t="shared" si="538"/>
        <v>13272.36</v>
      </c>
      <c r="K2924" s="23"/>
      <c r="L2924" s="24">
        <f aca="true" t="shared" si="539" ref="L2924:L2987">G2924+H2924+I2924+J2924</f>
        <v>53089.44</v>
      </c>
    </row>
    <row r="2925" spans="1:12" ht="12.75">
      <c r="A2925" s="25"/>
      <c r="B2925" s="28" t="s">
        <v>7</v>
      </c>
      <c r="C2925" s="27"/>
      <c r="D2925" s="24"/>
      <c r="E2925" s="24"/>
      <c r="F2925" s="24"/>
      <c r="G2925" s="24"/>
      <c r="H2925" s="24"/>
      <c r="I2925" s="24"/>
      <c r="J2925" s="29"/>
      <c r="K2925" s="23"/>
      <c r="L2925" s="24">
        <f t="shared" si="539"/>
        <v>0</v>
      </c>
    </row>
    <row r="2926" spans="1:12" ht="12.75">
      <c r="A2926" s="25" t="s">
        <v>44</v>
      </c>
      <c r="B2926" s="30" t="s">
        <v>43</v>
      </c>
      <c r="C2926" s="27"/>
      <c r="D2926" s="24"/>
      <c r="E2926" s="24">
        <f aca="true" t="shared" si="540" ref="E2926:J2926">E2928+E2929</f>
        <v>0</v>
      </c>
      <c r="F2926" s="24">
        <f t="shared" si="540"/>
        <v>53089.44</v>
      </c>
      <c r="G2926" s="24">
        <f t="shared" si="540"/>
        <v>13272.36</v>
      </c>
      <c r="H2926" s="24">
        <f t="shared" si="540"/>
        <v>13272.36</v>
      </c>
      <c r="I2926" s="24">
        <f t="shared" si="540"/>
        <v>13272.36</v>
      </c>
      <c r="J2926" s="24">
        <f t="shared" si="540"/>
        <v>13272.36</v>
      </c>
      <c r="K2926" s="23"/>
      <c r="L2926" s="24">
        <f t="shared" si="539"/>
        <v>53089.44</v>
      </c>
    </row>
    <row r="2927" spans="1:12" ht="12.75">
      <c r="A2927" s="25"/>
      <c r="B2927" s="31" t="s">
        <v>7</v>
      </c>
      <c r="C2927" s="27"/>
      <c r="D2927" s="24"/>
      <c r="E2927" s="24"/>
      <c r="F2927" s="24"/>
      <c r="G2927" s="24"/>
      <c r="H2927" s="24"/>
      <c r="I2927" s="24"/>
      <c r="J2927" s="29"/>
      <c r="K2927" s="23"/>
      <c r="L2927" s="24">
        <f t="shared" si="539"/>
        <v>0</v>
      </c>
    </row>
    <row r="2928" spans="1:12" ht="12.75">
      <c r="A2928" s="25"/>
      <c r="B2928" s="31" t="s">
        <v>19</v>
      </c>
      <c r="C2928" s="27"/>
      <c r="D2928" s="24"/>
      <c r="E2928" s="24"/>
      <c r="F2928" s="24">
        <f>G2928+H2928+I2928+J2928</f>
        <v>48263.12</v>
      </c>
      <c r="G2928" s="24">
        <v>12065.78</v>
      </c>
      <c r="H2928" s="24">
        <v>12065.78</v>
      </c>
      <c r="I2928" s="24">
        <v>12065.78</v>
      </c>
      <c r="J2928" s="24">
        <v>12065.78</v>
      </c>
      <c r="K2928" s="23"/>
      <c r="L2928" s="24">
        <f t="shared" si="539"/>
        <v>48263.12</v>
      </c>
    </row>
    <row r="2929" spans="1:12" ht="12.75">
      <c r="A2929" s="25"/>
      <c r="B2929" s="31" t="s">
        <v>20</v>
      </c>
      <c r="C2929" s="27"/>
      <c r="D2929" s="24"/>
      <c r="E2929" s="24"/>
      <c r="F2929" s="24">
        <f>G2929+H2929+I2929+J2929</f>
        <v>4826.32</v>
      </c>
      <c r="G2929" s="24">
        <v>1206.58</v>
      </c>
      <c r="H2929" s="24">
        <v>1206.58</v>
      </c>
      <c r="I2929" s="24">
        <v>1206.58</v>
      </c>
      <c r="J2929" s="24">
        <v>1206.58</v>
      </c>
      <c r="K2929" s="23"/>
      <c r="L2929" s="24">
        <f t="shared" si="539"/>
        <v>4826.32</v>
      </c>
    </row>
    <row r="2930" spans="1:12" ht="51">
      <c r="A2930" s="25">
        <v>5.2</v>
      </c>
      <c r="B2930" s="28" t="s">
        <v>94</v>
      </c>
      <c r="C2930" s="27"/>
      <c r="D2930" s="24"/>
      <c r="E2930" s="24">
        <f aca="true" t="shared" si="541" ref="E2930:J2930">E2932+E2938</f>
        <v>0</v>
      </c>
      <c r="F2930" s="24">
        <f t="shared" si="541"/>
        <v>328971.88</v>
      </c>
      <c r="G2930" s="24">
        <f t="shared" si="541"/>
        <v>81242.97</v>
      </c>
      <c r="H2930" s="24">
        <f t="shared" si="541"/>
        <v>85242.97</v>
      </c>
      <c r="I2930" s="24">
        <f t="shared" si="541"/>
        <v>81242.97</v>
      </c>
      <c r="J2930" s="24">
        <f t="shared" si="541"/>
        <v>81242.97</v>
      </c>
      <c r="K2930" s="23"/>
      <c r="L2930" s="24">
        <f t="shared" si="539"/>
        <v>328971.88</v>
      </c>
    </row>
    <row r="2931" spans="1:12" ht="12.75">
      <c r="A2931" s="25"/>
      <c r="B2931" s="28" t="s">
        <v>7</v>
      </c>
      <c r="C2931" s="27"/>
      <c r="D2931" s="24"/>
      <c r="E2931" s="24"/>
      <c r="F2931" s="24"/>
      <c r="G2931" s="24"/>
      <c r="H2931" s="24"/>
      <c r="I2931" s="24"/>
      <c r="J2931" s="24"/>
      <c r="K2931" s="23"/>
      <c r="L2931" s="24">
        <f t="shared" si="539"/>
        <v>0</v>
      </c>
    </row>
    <row r="2932" spans="1:12" ht="12.75">
      <c r="A2932" s="25" t="s">
        <v>21</v>
      </c>
      <c r="B2932" s="32" t="s">
        <v>28</v>
      </c>
      <c r="C2932" s="27"/>
      <c r="D2932" s="24"/>
      <c r="E2932" s="24">
        <f aca="true" t="shared" si="542" ref="E2932:J2932">E2934+E2935+E2936+E2937</f>
        <v>0</v>
      </c>
      <c r="F2932" s="24">
        <f t="shared" si="542"/>
        <v>150290.40000000002</v>
      </c>
      <c r="G2932" s="24">
        <f t="shared" si="542"/>
        <v>37572.600000000006</v>
      </c>
      <c r="H2932" s="24">
        <f t="shared" si="542"/>
        <v>37572.600000000006</v>
      </c>
      <c r="I2932" s="24">
        <f t="shared" si="542"/>
        <v>37572.600000000006</v>
      </c>
      <c r="J2932" s="24">
        <f t="shared" si="542"/>
        <v>37572.600000000006</v>
      </c>
      <c r="K2932" s="23"/>
      <c r="L2932" s="24">
        <f t="shared" si="539"/>
        <v>150290.40000000002</v>
      </c>
    </row>
    <row r="2933" spans="1:12" ht="12.75">
      <c r="A2933" s="25"/>
      <c r="B2933" s="33" t="s">
        <v>7</v>
      </c>
      <c r="C2933" s="27"/>
      <c r="D2933" s="24"/>
      <c r="E2933" s="24"/>
      <c r="F2933" s="24"/>
      <c r="G2933" s="24"/>
      <c r="H2933" s="24"/>
      <c r="I2933" s="24"/>
      <c r="J2933" s="24"/>
      <c r="K2933" s="23"/>
      <c r="L2933" s="24">
        <f t="shared" si="539"/>
        <v>0</v>
      </c>
    </row>
    <row r="2934" spans="1:12" ht="22.5">
      <c r="A2934" s="25"/>
      <c r="B2934" s="33" t="s">
        <v>22</v>
      </c>
      <c r="C2934" s="27"/>
      <c r="D2934" s="24"/>
      <c r="E2934" s="24"/>
      <c r="F2934" s="24">
        <f>G2934+H2934+I2934+J2934</f>
        <v>120232.32</v>
      </c>
      <c r="G2934" s="58">
        <v>30058.08</v>
      </c>
      <c r="H2934" s="24">
        <v>30058.08</v>
      </c>
      <c r="I2934" s="24">
        <v>30058.08</v>
      </c>
      <c r="J2934" s="24">
        <v>30058.08</v>
      </c>
      <c r="K2934" s="23"/>
      <c r="L2934" s="24">
        <f t="shared" si="539"/>
        <v>120232.32</v>
      </c>
    </row>
    <row r="2935" spans="1:12" ht="22.5">
      <c r="A2935" s="25"/>
      <c r="B2935" s="33" t="s">
        <v>23</v>
      </c>
      <c r="C2935" s="27"/>
      <c r="D2935" s="24"/>
      <c r="E2935" s="24"/>
      <c r="F2935" s="24">
        <f>G2935+H2935+I2935+J2935</f>
        <v>24046.48</v>
      </c>
      <c r="G2935" s="24">
        <v>6011.62</v>
      </c>
      <c r="H2935" s="24">
        <v>6011.62</v>
      </c>
      <c r="I2935" s="24">
        <v>6011.62</v>
      </c>
      <c r="J2935" s="24">
        <v>6011.62</v>
      </c>
      <c r="K2935" s="23"/>
      <c r="L2935" s="24">
        <f t="shared" si="539"/>
        <v>24046.48</v>
      </c>
    </row>
    <row r="2936" spans="1:12" ht="12.75">
      <c r="A2936" s="25"/>
      <c r="B2936" s="33" t="s">
        <v>96</v>
      </c>
      <c r="C2936" s="27"/>
      <c r="D2936" s="24"/>
      <c r="E2936" s="24"/>
      <c r="F2936" s="24">
        <f>G2936+H2936+I2936+J2936</f>
        <v>0</v>
      </c>
      <c r="G2936" s="24"/>
      <c r="H2936" s="24"/>
      <c r="I2936" s="24"/>
      <c r="J2936" s="24"/>
      <c r="K2936" s="23"/>
      <c r="L2936" s="24">
        <f t="shared" si="539"/>
        <v>0</v>
      </c>
    </row>
    <row r="2937" spans="1:12" ht="12.75">
      <c r="A2937" s="25"/>
      <c r="B2937" s="33" t="s">
        <v>97</v>
      </c>
      <c r="C2937" s="27"/>
      <c r="D2937" s="24"/>
      <c r="E2937" s="24"/>
      <c r="F2937" s="24">
        <f>G2937+H2937+I2937+J2937</f>
        <v>6011.6</v>
      </c>
      <c r="G2937" s="24">
        <v>1502.9</v>
      </c>
      <c r="H2937" s="24">
        <v>1502.9</v>
      </c>
      <c r="I2937" s="24">
        <v>1502.9</v>
      </c>
      <c r="J2937" s="24">
        <v>1502.9</v>
      </c>
      <c r="K2937" s="23"/>
      <c r="L2937" s="24">
        <f t="shared" si="539"/>
        <v>6011.6</v>
      </c>
    </row>
    <row r="2938" spans="1:12" ht="22.5">
      <c r="A2938" s="25" t="s">
        <v>24</v>
      </c>
      <c r="B2938" s="34" t="s">
        <v>25</v>
      </c>
      <c r="C2938" s="27"/>
      <c r="D2938" s="24"/>
      <c r="E2938" s="24">
        <f aca="true" t="shared" si="543" ref="E2938:J2938">E2940+E2941+E2942</f>
        <v>0</v>
      </c>
      <c r="F2938" s="24">
        <f t="shared" si="543"/>
        <v>178681.48</v>
      </c>
      <c r="G2938" s="24">
        <f t="shared" si="543"/>
        <v>43670.37</v>
      </c>
      <c r="H2938" s="24">
        <f t="shared" si="543"/>
        <v>47670.37</v>
      </c>
      <c r="I2938" s="24">
        <f t="shared" si="543"/>
        <v>43670.37</v>
      </c>
      <c r="J2938" s="24">
        <f t="shared" si="543"/>
        <v>43670.37</v>
      </c>
      <c r="K2938" s="23"/>
      <c r="L2938" s="24">
        <f t="shared" si="539"/>
        <v>178681.48</v>
      </c>
    </row>
    <row r="2939" spans="1:12" ht="12.75">
      <c r="A2939" s="25"/>
      <c r="B2939" s="33" t="s">
        <v>7</v>
      </c>
      <c r="C2939" s="27"/>
      <c r="D2939" s="24"/>
      <c r="E2939" s="24"/>
      <c r="F2939" s="24"/>
      <c r="G2939" s="24"/>
      <c r="H2939" s="24"/>
      <c r="I2939" s="24"/>
      <c r="J2939" s="24"/>
      <c r="K2939" s="23"/>
      <c r="L2939" s="24">
        <f t="shared" si="539"/>
        <v>0</v>
      </c>
    </row>
    <row r="2940" spans="1:12" ht="14.25">
      <c r="A2940" s="25"/>
      <c r="B2940" s="33" t="s">
        <v>26</v>
      </c>
      <c r="C2940" s="27"/>
      <c r="D2940" s="24"/>
      <c r="E2940" s="24"/>
      <c r="F2940" s="24">
        <f>G2940+H2940+I2940+J2940</f>
        <v>113706.56</v>
      </c>
      <c r="G2940" s="58">
        <v>28426.64</v>
      </c>
      <c r="H2940" s="24">
        <v>28426.64</v>
      </c>
      <c r="I2940" s="24">
        <v>28426.64</v>
      </c>
      <c r="J2940" s="24">
        <v>28426.64</v>
      </c>
      <c r="K2940" s="23"/>
      <c r="L2940" s="24">
        <f t="shared" si="539"/>
        <v>113706.56</v>
      </c>
    </row>
    <row r="2941" spans="1:12" ht="22.5">
      <c r="A2941" s="25"/>
      <c r="B2941" s="33" t="s">
        <v>27</v>
      </c>
      <c r="C2941" s="27"/>
      <c r="D2941" s="24"/>
      <c r="E2941" s="24"/>
      <c r="F2941" s="24">
        <f>G2941+H2941+I2941+J2941</f>
        <v>34741.32</v>
      </c>
      <c r="G2941" s="24">
        <v>7685.33</v>
      </c>
      <c r="H2941" s="24">
        <v>11685.33</v>
      </c>
      <c r="I2941" s="24">
        <v>7685.33</v>
      </c>
      <c r="J2941" s="24">
        <v>7685.33</v>
      </c>
      <c r="K2941" s="23"/>
      <c r="L2941" s="24">
        <f t="shared" si="539"/>
        <v>34741.32</v>
      </c>
    </row>
    <row r="2942" spans="1:12" ht="12.75">
      <c r="A2942" s="25"/>
      <c r="B2942" s="33" t="s">
        <v>97</v>
      </c>
      <c r="C2942" s="27"/>
      <c r="D2942" s="24"/>
      <c r="E2942" s="24"/>
      <c r="F2942" s="24">
        <f>G2942+H2942+I2942+J2942</f>
        <v>30233.6</v>
      </c>
      <c r="G2942" s="24">
        <v>7558.4</v>
      </c>
      <c r="H2942" s="24">
        <v>7558.4</v>
      </c>
      <c r="I2942" s="24">
        <v>7558.4</v>
      </c>
      <c r="J2942" s="24">
        <v>7558.4</v>
      </c>
      <c r="K2942" s="23"/>
      <c r="L2942" s="24">
        <f t="shared" si="539"/>
        <v>30233.6</v>
      </c>
    </row>
    <row r="2943" spans="1:12" ht="25.5">
      <c r="A2943" s="25">
        <v>5.3</v>
      </c>
      <c r="B2943" s="28" t="s">
        <v>85</v>
      </c>
      <c r="C2943" s="27"/>
      <c r="D2943" s="24"/>
      <c r="E2943" s="24">
        <f aca="true" t="shared" si="544" ref="E2943:J2943">E2945+E2946</f>
        <v>0</v>
      </c>
      <c r="F2943" s="24">
        <f t="shared" si="544"/>
        <v>75397.57</v>
      </c>
      <c r="G2943" s="24">
        <f t="shared" si="544"/>
        <v>18591.18</v>
      </c>
      <c r="H2943" s="24">
        <f t="shared" si="544"/>
        <v>18797.75</v>
      </c>
      <c r="I2943" s="24">
        <f t="shared" si="544"/>
        <v>19004.32</v>
      </c>
      <c r="J2943" s="24">
        <f t="shared" si="544"/>
        <v>19004.32</v>
      </c>
      <c r="K2943" s="23"/>
      <c r="L2943" s="24">
        <f t="shared" si="539"/>
        <v>75397.57</v>
      </c>
    </row>
    <row r="2944" spans="1:12" ht="12.75">
      <c r="A2944" s="25"/>
      <c r="B2944" s="28" t="s">
        <v>7</v>
      </c>
      <c r="C2944" s="27"/>
      <c r="D2944" s="24"/>
      <c r="E2944" s="24"/>
      <c r="F2944" s="24"/>
      <c r="G2944" s="24"/>
      <c r="H2944" s="24"/>
      <c r="I2944" s="24"/>
      <c r="J2944" s="24"/>
      <c r="K2944" s="23"/>
      <c r="L2944" s="24">
        <f t="shared" si="539"/>
        <v>0</v>
      </c>
    </row>
    <row r="2945" spans="1:12" ht="12.75">
      <c r="A2945" s="25" t="s">
        <v>88</v>
      </c>
      <c r="B2945" s="32" t="s">
        <v>86</v>
      </c>
      <c r="C2945" s="27"/>
      <c r="D2945" s="24"/>
      <c r="E2945" s="24"/>
      <c r="F2945" s="24">
        <f>G2945+H2945+I2945+J2945</f>
        <v>55857.85</v>
      </c>
      <c r="G2945" s="24">
        <v>13773.17</v>
      </c>
      <c r="H2945" s="24">
        <v>13926.2</v>
      </c>
      <c r="I2945" s="24">
        <v>14079.24</v>
      </c>
      <c r="J2945" s="24">
        <v>14079.24</v>
      </c>
      <c r="K2945" s="23"/>
      <c r="L2945" s="24">
        <f t="shared" si="539"/>
        <v>55857.85</v>
      </c>
    </row>
    <row r="2946" spans="1:12" ht="12.75">
      <c r="A2946" s="25" t="s">
        <v>89</v>
      </c>
      <c r="B2946" s="32" t="s">
        <v>87</v>
      </c>
      <c r="C2946" s="27"/>
      <c r="D2946" s="24"/>
      <c r="E2946" s="24"/>
      <c r="F2946" s="24">
        <f>G2946+H2946+I2946+J2946</f>
        <v>19539.72</v>
      </c>
      <c r="G2946" s="24">
        <v>4818.01</v>
      </c>
      <c r="H2946" s="24">
        <v>4871.55</v>
      </c>
      <c r="I2946" s="24">
        <v>4925.08</v>
      </c>
      <c r="J2946" s="24">
        <v>4925.08</v>
      </c>
      <c r="K2946" s="23"/>
      <c r="L2946" s="24">
        <f t="shared" si="539"/>
        <v>19539.72</v>
      </c>
    </row>
    <row r="2947" spans="1:12" ht="12.75">
      <c r="A2947" s="25">
        <v>5.4</v>
      </c>
      <c r="B2947" s="28" t="s">
        <v>13</v>
      </c>
      <c r="C2947" s="27"/>
      <c r="D2947" s="24"/>
      <c r="E2947" s="24">
        <v>0</v>
      </c>
      <c r="F2947" s="24">
        <f>G2947+H2947+I2947+J2947</f>
        <v>47083.6</v>
      </c>
      <c r="G2947" s="24">
        <v>11770.9</v>
      </c>
      <c r="H2947" s="24">
        <v>11770.9</v>
      </c>
      <c r="I2947" s="24">
        <v>11770.9</v>
      </c>
      <c r="J2947" s="24">
        <v>11770.9</v>
      </c>
      <c r="K2947" s="23"/>
      <c r="L2947" s="24">
        <f t="shared" si="539"/>
        <v>47083.6</v>
      </c>
    </row>
    <row r="2948" spans="1:12" ht="51">
      <c r="A2948" s="25">
        <v>5.5</v>
      </c>
      <c r="B2948" s="28" t="s">
        <v>84</v>
      </c>
      <c r="C2948" s="27"/>
      <c r="D2948" s="24"/>
      <c r="E2948" s="24">
        <f aca="true" t="shared" si="545" ref="E2948:J2948">E2950+E2955</f>
        <v>0</v>
      </c>
      <c r="F2948" s="24">
        <f t="shared" si="545"/>
        <v>531550.7</v>
      </c>
      <c r="G2948" s="24">
        <f t="shared" si="545"/>
        <v>47100.049999999996</v>
      </c>
      <c r="H2948" s="24">
        <f t="shared" si="545"/>
        <v>203300.05</v>
      </c>
      <c r="I2948" s="24">
        <f t="shared" si="545"/>
        <v>234050.55</v>
      </c>
      <c r="J2948" s="24">
        <f t="shared" si="545"/>
        <v>47100.049999999996</v>
      </c>
      <c r="K2948" s="23"/>
      <c r="L2948" s="24">
        <f t="shared" si="539"/>
        <v>531550.7</v>
      </c>
    </row>
    <row r="2949" spans="1:12" ht="12.75">
      <c r="A2949" s="25"/>
      <c r="B2949" s="28" t="s">
        <v>7</v>
      </c>
      <c r="C2949" s="27"/>
      <c r="D2949" s="24"/>
      <c r="E2949" s="24"/>
      <c r="F2949" s="24"/>
      <c r="G2949" s="24"/>
      <c r="H2949" s="24"/>
      <c r="I2949" s="24"/>
      <c r="J2949" s="24"/>
      <c r="K2949" s="23"/>
      <c r="L2949" s="24">
        <f t="shared" si="539"/>
        <v>0</v>
      </c>
    </row>
    <row r="2950" spans="1:12" ht="20.25" customHeight="1">
      <c r="A2950" s="25" t="s">
        <v>45</v>
      </c>
      <c r="B2950" s="34" t="s">
        <v>29</v>
      </c>
      <c r="C2950" s="27"/>
      <c r="D2950" s="24"/>
      <c r="E2950" s="24">
        <f aca="true" t="shared" si="546" ref="E2950:J2950">E2952+E2953+E2954</f>
        <v>0</v>
      </c>
      <c r="F2950" s="24">
        <f t="shared" si="546"/>
        <v>188400.19999999998</v>
      </c>
      <c r="G2950" s="24">
        <f t="shared" si="546"/>
        <v>47100.049999999996</v>
      </c>
      <c r="H2950" s="24">
        <f t="shared" si="546"/>
        <v>47100.049999999996</v>
      </c>
      <c r="I2950" s="24">
        <f t="shared" si="546"/>
        <v>47100.049999999996</v>
      </c>
      <c r="J2950" s="24">
        <f t="shared" si="546"/>
        <v>47100.049999999996</v>
      </c>
      <c r="K2950" s="23"/>
      <c r="L2950" s="24">
        <f t="shared" si="539"/>
        <v>188400.19999999998</v>
      </c>
    </row>
    <row r="2951" spans="1:12" ht="12.75">
      <c r="A2951" s="25"/>
      <c r="B2951" s="33" t="s">
        <v>7</v>
      </c>
      <c r="C2951" s="27"/>
      <c r="D2951" s="24"/>
      <c r="E2951" s="24"/>
      <c r="F2951" s="24"/>
      <c r="G2951" s="24"/>
      <c r="H2951" s="24"/>
      <c r="I2951" s="24"/>
      <c r="J2951" s="24"/>
      <c r="K2951" s="23"/>
      <c r="L2951" s="24">
        <f t="shared" si="539"/>
        <v>0</v>
      </c>
    </row>
    <row r="2952" spans="1:12" ht="14.25">
      <c r="A2952" s="25"/>
      <c r="B2952" s="33" t="s">
        <v>26</v>
      </c>
      <c r="C2952" s="27"/>
      <c r="D2952" s="24"/>
      <c r="E2952" s="24"/>
      <c r="F2952" s="24">
        <f>G2952+H2952+I2952+J2952</f>
        <v>115852</v>
      </c>
      <c r="G2952" s="58">
        <v>28963</v>
      </c>
      <c r="H2952" s="24">
        <v>28963</v>
      </c>
      <c r="I2952" s="24">
        <v>28963</v>
      </c>
      <c r="J2952" s="24">
        <v>28963</v>
      </c>
      <c r="K2952" s="23"/>
      <c r="L2952" s="24">
        <f t="shared" si="539"/>
        <v>115852</v>
      </c>
    </row>
    <row r="2953" spans="1:12" ht="22.5">
      <c r="A2953" s="25"/>
      <c r="B2953" s="33" t="s">
        <v>27</v>
      </c>
      <c r="C2953" s="27"/>
      <c r="D2953" s="24"/>
      <c r="E2953" s="24"/>
      <c r="F2953" s="24">
        <f>G2953+H2953+I2953+J2953</f>
        <v>55170.4</v>
      </c>
      <c r="G2953" s="24">
        <v>13792.6</v>
      </c>
      <c r="H2953" s="24">
        <v>13792.6</v>
      </c>
      <c r="I2953" s="24">
        <v>13792.6</v>
      </c>
      <c r="J2953" s="24">
        <v>13792.6</v>
      </c>
      <c r="K2953" s="23"/>
      <c r="L2953" s="24">
        <f t="shared" si="539"/>
        <v>55170.4</v>
      </c>
    </row>
    <row r="2954" spans="1:12" ht="12.75">
      <c r="A2954" s="25"/>
      <c r="B2954" s="33" t="s">
        <v>97</v>
      </c>
      <c r="C2954" s="27"/>
      <c r="D2954" s="24"/>
      <c r="E2954" s="24"/>
      <c r="F2954" s="24">
        <f>G2954+H2954+I2954+J2954</f>
        <v>17377.8</v>
      </c>
      <c r="G2954" s="24">
        <v>4344.45</v>
      </c>
      <c r="H2954" s="24">
        <v>4344.45</v>
      </c>
      <c r="I2954" s="24">
        <v>4344.45</v>
      </c>
      <c r="J2954" s="24">
        <v>4344.45</v>
      </c>
      <c r="K2954" s="23"/>
      <c r="L2954" s="24">
        <f t="shared" si="539"/>
        <v>17377.8</v>
      </c>
    </row>
    <row r="2955" spans="1:12" ht="47.25" customHeight="1">
      <c r="A2955" s="25" t="s">
        <v>46</v>
      </c>
      <c r="B2955" s="34" t="s">
        <v>92</v>
      </c>
      <c r="C2955" s="27"/>
      <c r="D2955" s="24"/>
      <c r="E2955" s="24">
        <v>0</v>
      </c>
      <c r="F2955" s="24">
        <f>G2955+H2955+I2955+J2955</f>
        <v>343150.5</v>
      </c>
      <c r="G2955" s="24"/>
      <c r="H2955" s="24">
        <v>156200</v>
      </c>
      <c r="I2955" s="24">
        <v>186950.5</v>
      </c>
      <c r="J2955" s="24"/>
      <c r="K2955" s="23"/>
      <c r="L2955" s="24">
        <f t="shared" si="539"/>
        <v>343150.5</v>
      </c>
    </row>
    <row r="2956" spans="1:12" ht="63.75">
      <c r="A2956" s="25">
        <v>5.6</v>
      </c>
      <c r="B2956" s="28" t="s">
        <v>81</v>
      </c>
      <c r="C2956" s="27"/>
      <c r="D2956" s="24"/>
      <c r="E2956" s="24">
        <f aca="true" t="shared" si="547" ref="E2956:J2956">E2958+E2963+E2964+E2965+E2966+E2967+E2968</f>
        <v>0</v>
      </c>
      <c r="F2956" s="24">
        <f t="shared" si="547"/>
        <v>233062.22</v>
      </c>
      <c r="G2956" s="24">
        <f t="shared" si="547"/>
        <v>58265.57</v>
      </c>
      <c r="H2956" s="24">
        <f t="shared" si="547"/>
        <v>58265.57</v>
      </c>
      <c r="I2956" s="24">
        <f t="shared" si="547"/>
        <v>58265.57</v>
      </c>
      <c r="J2956" s="24">
        <f t="shared" si="547"/>
        <v>58265.51</v>
      </c>
      <c r="K2956" s="23"/>
      <c r="L2956" s="24">
        <f t="shared" si="539"/>
        <v>233062.22</v>
      </c>
    </row>
    <row r="2957" spans="1:12" ht="12.75">
      <c r="A2957" s="25"/>
      <c r="B2957" s="28" t="s">
        <v>7</v>
      </c>
      <c r="C2957" s="27"/>
      <c r="D2957" s="24"/>
      <c r="E2957" s="24"/>
      <c r="F2957" s="24"/>
      <c r="G2957" s="24"/>
      <c r="H2957" s="24"/>
      <c r="I2957" s="24"/>
      <c r="J2957" s="24"/>
      <c r="K2957" s="23"/>
      <c r="L2957" s="24">
        <f t="shared" si="539"/>
        <v>0</v>
      </c>
    </row>
    <row r="2958" spans="1:12" ht="33.75">
      <c r="A2958" s="25" t="s">
        <v>47</v>
      </c>
      <c r="B2958" s="32" t="s">
        <v>95</v>
      </c>
      <c r="C2958" s="27"/>
      <c r="D2958" s="24"/>
      <c r="E2958" s="24">
        <f aca="true" t="shared" si="548" ref="E2958:J2958">E2960+E2961+E2962</f>
        <v>0</v>
      </c>
      <c r="F2958" s="24">
        <f t="shared" si="548"/>
        <v>233062.22</v>
      </c>
      <c r="G2958" s="24">
        <f t="shared" si="548"/>
        <v>58265.57</v>
      </c>
      <c r="H2958" s="24">
        <f t="shared" si="548"/>
        <v>58265.57</v>
      </c>
      <c r="I2958" s="24">
        <f t="shared" si="548"/>
        <v>58265.57</v>
      </c>
      <c r="J2958" s="24">
        <f t="shared" si="548"/>
        <v>58265.51</v>
      </c>
      <c r="K2958" s="23"/>
      <c r="L2958" s="24">
        <f t="shared" si="539"/>
        <v>233062.22</v>
      </c>
    </row>
    <row r="2959" spans="1:12" ht="12.75">
      <c r="A2959" s="25"/>
      <c r="B2959" s="33" t="s">
        <v>7</v>
      </c>
      <c r="C2959" s="27"/>
      <c r="D2959" s="24"/>
      <c r="E2959" s="24"/>
      <c r="F2959" s="24"/>
      <c r="G2959" s="24"/>
      <c r="H2959" s="24"/>
      <c r="I2959" s="24"/>
      <c r="J2959" s="24"/>
      <c r="K2959" s="23"/>
      <c r="L2959" s="24">
        <f t="shared" si="539"/>
        <v>0</v>
      </c>
    </row>
    <row r="2960" spans="1:12" ht="22.5">
      <c r="A2960" s="25"/>
      <c r="B2960" s="33" t="s">
        <v>90</v>
      </c>
      <c r="C2960" s="27"/>
      <c r="D2960" s="24"/>
      <c r="E2960" s="24"/>
      <c r="F2960" s="24">
        <f aca="true" t="shared" si="549" ref="F2960:F2969">G2960+H2960+I2960+J2960</f>
        <v>161025.44</v>
      </c>
      <c r="G2960" s="58">
        <v>40256.36</v>
      </c>
      <c r="H2960" s="58">
        <v>40256.36</v>
      </c>
      <c r="I2960" s="58">
        <v>40256.36</v>
      </c>
      <c r="J2960" s="58">
        <v>40256.36</v>
      </c>
      <c r="K2960" s="23"/>
      <c r="L2960" s="24">
        <f t="shared" si="539"/>
        <v>161025.44</v>
      </c>
    </row>
    <row r="2961" spans="1:12" ht="22.5">
      <c r="A2961" s="25"/>
      <c r="B2961" s="33" t="s">
        <v>23</v>
      </c>
      <c r="C2961" s="27"/>
      <c r="D2961" s="24"/>
      <c r="E2961" s="24"/>
      <c r="F2961" s="24">
        <f t="shared" si="549"/>
        <v>56256.3</v>
      </c>
      <c r="G2961" s="24">
        <v>14064.09</v>
      </c>
      <c r="H2961" s="58">
        <v>14064.09</v>
      </c>
      <c r="I2961" s="58">
        <v>14064.09</v>
      </c>
      <c r="J2961" s="58">
        <v>14064.03</v>
      </c>
      <c r="K2961" s="23"/>
      <c r="L2961" s="24">
        <f t="shared" si="539"/>
        <v>56256.3</v>
      </c>
    </row>
    <row r="2962" spans="1:12" ht="14.25">
      <c r="A2962" s="25"/>
      <c r="B2962" s="33" t="s">
        <v>97</v>
      </c>
      <c r="C2962" s="27"/>
      <c r="D2962" s="24"/>
      <c r="E2962" s="24"/>
      <c r="F2962" s="24">
        <f t="shared" si="549"/>
        <v>15780.48</v>
      </c>
      <c r="G2962" s="24">
        <v>3945.12</v>
      </c>
      <c r="H2962" s="58">
        <v>3945.12</v>
      </c>
      <c r="I2962" s="58">
        <v>3945.12</v>
      </c>
      <c r="J2962" s="58">
        <v>3945.12</v>
      </c>
      <c r="K2962" s="23"/>
      <c r="L2962" s="24">
        <f t="shared" si="539"/>
        <v>15780.48</v>
      </c>
    </row>
    <row r="2963" spans="1:12" ht="22.5">
      <c r="A2963" s="25" t="s">
        <v>48</v>
      </c>
      <c r="B2963" s="32" t="s">
        <v>91</v>
      </c>
      <c r="C2963" s="27"/>
      <c r="D2963" s="24"/>
      <c r="E2963" s="24">
        <v>0</v>
      </c>
      <c r="F2963" s="24">
        <f t="shared" si="549"/>
        <v>0</v>
      </c>
      <c r="G2963" s="24"/>
      <c r="H2963" s="24"/>
      <c r="I2963" s="24"/>
      <c r="J2963" s="24"/>
      <c r="K2963" s="23"/>
      <c r="L2963" s="24">
        <f t="shared" si="539"/>
        <v>0</v>
      </c>
    </row>
    <row r="2964" spans="1:12" ht="12.75">
      <c r="A2964" s="25" t="s">
        <v>49</v>
      </c>
      <c r="B2964" s="34" t="s">
        <v>30</v>
      </c>
      <c r="C2964" s="27"/>
      <c r="D2964" s="24"/>
      <c r="E2964" s="24">
        <v>0</v>
      </c>
      <c r="F2964" s="24">
        <f t="shared" si="549"/>
        <v>0</v>
      </c>
      <c r="G2964" s="24"/>
      <c r="H2964" s="24"/>
      <c r="I2964" s="24"/>
      <c r="J2964" s="24"/>
      <c r="K2964" s="23"/>
      <c r="L2964" s="24">
        <f t="shared" si="539"/>
        <v>0</v>
      </c>
    </row>
    <row r="2965" spans="1:12" ht="12.75">
      <c r="A2965" s="25" t="s">
        <v>50</v>
      </c>
      <c r="B2965" s="30" t="s">
        <v>31</v>
      </c>
      <c r="C2965" s="27"/>
      <c r="D2965" s="24"/>
      <c r="E2965" s="24">
        <v>0</v>
      </c>
      <c r="F2965" s="24">
        <f t="shared" si="549"/>
        <v>0</v>
      </c>
      <c r="G2965" s="24">
        <v>0</v>
      </c>
      <c r="H2965" s="24">
        <v>0</v>
      </c>
      <c r="I2965" s="24">
        <v>0</v>
      </c>
      <c r="J2965" s="24">
        <v>0</v>
      </c>
      <c r="K2965" s="23"/>
      <c r="L2965" s="24">
        <f t="shared" si="539"/>
        <v>0</v>
      </c>
    </row>
    <row r="2966" spans="1:12" ht="12.75">
      <c r="A2966" s="25" t="s">
        <v>80</v>
      </c>
      <c r="B2966" s="34" t="s">
        <v>32</v>
      </c>
      <c r="C2966" s="27"/>
      <c r="D2966" s="24"/>
      <c r="E2966" s="24">
        <v>0</v>
      </c>
      <c r="F2966" s="24">
        <f t="shared" si="549"/>
        <v>0</v>
      </c>
      <c r="G2966" s="24">
        <v>0</v>
      </c>
      <c r="H2966" s="24">
        <v>0</v>
      </c>
      <c r="I2966" s="24">
        <v>0</v>
      </c>
      <c r="J2966" s="24">
        <v>0</v>
      </c>
      <c r="K2966" s="23"/>
      <c r="L2966" s="24">
        <f t="shared" si="539"/>
        <v>0</v>
      </c>
    </row>
    <row r="2967" spans="1:12" ht="12.75">
      <c r="A2967" s="25" t="s">
        <v>82</v>
      </c>
      <c r="B2967" s="34" t="s">
        <v>33</v>
      </c>
      <c r="C2967" s="27"/>
      <c r="D2967" s="24"/>
      <c r="E2967" s="24">
        <v>0</v>
      </c>
      <c r="F2967" s="24">
        <f t="shared" si="549"/>
        <v>0</v>
      </c>
      <c r="G2967" s="24">
        <v>0</v>
      </c>
      <c r="H2967" s="24">
        <v>0</v>
      </c>
      <c r="I2967" s="24">
        <v>0</v>
      </c>
      <c r="J2967" s="24">
        <v>0</v>
      </c>
      <c r="K2967" s="23"/>
      <c r="L2967" s="24">
        <f t="shared" si="539"/>
        <v>0</v>
      </c>
    </row>
    <row r="2968" spans="1:12" ht="12.75">
      <c r="A2968" s="25" t="s">
        <v>83</v>
      </c>
      <c r="B2968" s="35" t="s">
        <v>67</v>
      </c>
      <c r="C2968" s="27"/>
      <c r="D2968" s="24"/>
      <c r="E2968" s="24">
        <v>0</v>
      </c>
      <c r="F2968" s="24">
        <f t="shared" si="549"/>
        <v>0</v>
      </c>
      <c r="G2968" s="24"/>
      <c r="H2968" s="24"/>
      <c r="I2968" s="24"/>
      <c r="J2968" s="24"/>
      <c r="K2968" s="23"/>
      <c r="L2968" s="24">
        <f t="shared" si="539"/>
        <v>0</v>
      </c>
    </row>
    <row r="2969" spans="1:12" ht="63.75">
      <c r="A2969" s="25">
        <v>5.7</v>
      </c>
      <c r="B2969" s="28" t="s">
        <v>14</v>
      </c>
      <c r="C2969" s="27"/>
      <c r="D2969" s="24"/>
      <c r="E2969" s="24">
        <v>0</v>
      </c>
      <c r="F2969" s="24">
        <f t="shared" si="549"/>
        <v>108000</v>
      </c>
      <c r="G2969" s="24">
        <v>27000</v>
      </c>
      <c r="H2969" s="24">
        <v>27000</v>
      </c>
      <c r="I2969" s="24">
        <v>27000</v>
      </c>
      <c r="J2969" s="24">
        <v>27000</v>
      </c>
      <c r="K2969" s="23"/>
      <c r="L2969" s="24">
        <f t="shared" si="539"/>
        <v>108000</v>
      </c>
    </row>
    <row r="2970" spans="1:12" ht="51">
      <c r="A2970" s="25">
        <v>5.8</v>
      </c>
      <c r="B2970" s="28" t="s">
        <v>79</v>
      </c>
      <c r="C2970" s="27"/>
      <c r="D2970" s="24"/>
      <c r="E2970" s="24">
        <f aca="true" t="shared" si="550" ref="E2970:J2970">E2972+E2973+E2974+E2975</f>
        <v>0</v>
      </c>
      <c r="F2970" s="24">
        <f t="shared" si="550"/>
        <v>0</v>
      </c>
      <c r="G2970" s="24">
        <f t="shared" si="550"/>
        <v>0</v>
      </c>
      <c r="H2970" s="24">
        <f t="shared" si="550"/>
        <v>0</v>
      </c>
      <c r="I2970" s="24">
        <f t="shared" si="550"/>
        <v>0</v>
      </c>
      <c r="J2970" s="24">
        <f t="shared" si="550"/>
        <v>0</v>
      </c>
      <c r="K2970" s="23"/>
      <c r="L2970" s="24">
        <f t="shared" si="539"/>
        <v>0</v>
      </c>
    </row>
    <row r="2971" spans="1:12" ht="12.75">
      <c r="A2971" s="25"/>
      <c r="B2971" s="28" t="s">
        <v>7</v>
      </c>
      <c r="C2971" s="27"/>
      <c r="D2971" s="24"/>
      <c r="E2971" s="24"/>
      <c r="F2971" s="24"/>
      <c r="G2971" s="24"/>
      <c r="H2971" s="24"/>
      <c r="I2971" s="24"/>
      <c r="J2971" s="24"/>
      <c r="K2971" s="23"/>
      <c r="L2971" s="24">
        <f t="shared" si="539"/>
        <v>0</v>
      </c>
    </row>
    <row r="2972" spans="1:12" ht="12.75">
      <c r="A2972" s="25" t="s">
        <v>51</v>
      </c>
      <c r="B2972" s="36" t="s">
        <v>34</v>
      </c>
      <c r="C2972" s="27"/>
      <c r="D2972" s="24"/>
      <c r="E2972" s="24">
        <v>0</v>
      </c>
      <c r="F2972" s="24">
        <f>G2972+H2972+I2972+J2972</f>
        <v>0</v>
      </c>
      <c r="G2972" s="24"/>
      <c r="H2972" s="24"/>
      <c r="I2972" s="24"/>
      <c r="J2972" s="24"/>
      <c r="K2972" s="23"/>
      <c r="L2972" s="24">
        <f t="shared" si="539"/>
        <v>0</v>
      </c>
    </row>
    <row r="2973" spans="1:12" ht="12.75">
      <c r="A2973" s="25" t="s">
        <v>52</v>
      </c>
      <c r="B2973" s="36" t="s">
        <v>35</v>
      </c>
      <c r="C2973" s="27"/>
      <c r="D2973" s="24"/>
      <c r="E2973" s="24">
        <v>0</v>
      </c>
      <c r="F2973" s="24">
        <f>G2973+H2973+I2973+J2973</f>
        <v>0</v>
      </c>
      <c r="G2973" s="24"/>
      <c r="H2973" s="24"/>
      <c r="I2973" s="24"/>
      <c r="J2973" s="24"/>
      <c r="K2973" s="23"/>
      <c r="L2973" s="24">
        <f t="shared" si="539"/>
        <v>0</v>
      </c>
    </row>
    <row r="2974" spans="1:12" ht="12.75">
      <c r="A2974" s="25" t="s">
        <v>53</v>
      </c>
      <c r="B2974" s="36" t="s">
        <v>36</v>
      </c>
      <c r="C2974" s="27"/>
      <c r="D2974" s="24"/>
      <c r="E2974" s="24">
        <v>0</v>
      </c>
      <c r="F2974" s="24">
        <f>G2974+H2974+I2974+J2974</f>
        <v>0</v>
      </c>
      <c r="G2974" s="24"/>
      <c r="H2974" s="24"/>
      <c r="I2974" s="24"/>
      <c r="J2974" s="24"/>
      <c r="K2974" s="23"/>
      <c r="L2974" s="24">
        <f t="shared" si="539"/>
        <v>0</v>
      </c>
    </row>
    <row r="2975" spans="1:12" ht="12.75">
      <c r="A2975" s="25" t="s">
        <v>78</v>
      </c>
      <c r="B2975" s="35" t="s">
        <v>67</v>
      </c>
      <c r="C2975" s="27"/>
      <c r="D2975" s="24"/>
      <c r="E2975" s="24">
        <v>0</v>
      </c>
      <c r="F2975" s="24">
        <f>G2975+H2975+I2975+J2975</f>
        <v>0</v>
      </c>
      <c r="G2975" s="24"/>
      <c r="H2975" s="24"/>
      <c r="I2975" s="24"/>
      <c r="J2975" s="24"/>
      <c r="K2975" s="23"/>
      <c r="L2975" s="24">
        <f t="shared" si="539"/>
        <v>0</v>
      </c>
    </row>
    <row r="2976" spans="1:12" ht="38.25">
      <c r="A2976" s="25">
        <v>5.9</v>
      </c>
      <c r="B2976" s="28" t="s">
        <v>76</v>
      </c>
      <c r="C2976" s="27"/>
      <c r="D2976" s="24"/>
      <c r="E2976" s="24">
        <f aca="true" t="shared" si="551" ref="E2976:J2976">E2978+E2979+E2980</f>
        <v>0</v>
      </c>
      <c r="F2976" s="24">
        <f t="shared" si="551"/>
        <v>0</v>
      </c>
      <c r="G2976" s="24">
        <f t="shared" si="551"/>
        <v>0</v>
      </c>
      <c r="H2976" s="24">
        <f t="shared" si="551"/>
        <v>0</v>
      </c>
      <c r="I2976" s="24">
        <f t="shared" si="551"/>
        <v>0</v>
      </c>
      <c r="J2976" s="24">
        <f t="shared" si="551"/>
        <v>0</v>
      </c>
      <c r="K2976" s="23"/>
      <c r="L2976" s="24">
        <f t="shared" si="539"/>
        <v>0</v>
      </c>
    </row>
    <row r="2977" spans="1:12" ht="12.75">
      <c r="A2977" s="25"/>
      <c r="B2977" s="28" t="s">
        <v>7</v>
      </c>
      <c r="C2977" s="27"/>
      <c r="D2977" s="24"/>
      <c r="E2977" s="24"/>
      <c r="F2977" s="24"/>
      <c r="G2977" s="24"/>
      <c r="H2977" s="24"/>
      <c r="I2977" s="24"/>
      <c r="J2977" s="24"/>
      <c r="K2977" s="23"/>
      <c r="L2977" s="24">
        <f t="shared" si="539"/>
        <v>0</v>
      </c>
    </row>
    <row r="2978" spans="1:12" ht="12.75">
      <c r="A2978" s="25" t="s">
        <v>54</v>
      </c>
      <c r="B2978" s="34" t="s">
        <v>37</v>
      </c>
      <c r="C2978" s="27"/>
      <c r="D2978" s="24"/>
      <c r="E2978" s="24">
        <v>0</v>
      </c>
      <c r="F2978" s="24">
        <f>G2978+H2978+I2978+J2978</f>
        <v>0</v>
      </c>
      <c r="G2978" s="24"/>
      <c r="H2978" s="24"/>
      <c r="I2978" s="24"/>
      <c r="J2978" s="24"/>
      <c r="K2978" s="23"/>
      <c r="L2978" s="24">
        <f t="shared" si="539"/>
        <v>0</v>
      </c>
    </row>
    <row r="2979" spans="1:12" ht="12.75">
      <c r="A2979" s="25" t="s">
        <v>55</v>
      </c>
      <c r="B2979" s="34" t="s">
        <v>38</v>
      </c>
      <c r="C2979" s="27"/>
      <c r="D2979" s="24"/>
      <c r="E2979" s="24">
        <v>0</v>
      </c>
      <c r="F2979" s="24">
        <f>G2979+H2979+I2979+J2979</f>
        <v>0</v>
      </c>
      <c r="G2979" s="24"/>
      <c r="H2979" s="24"/>
      <c r="I2979" s="24"/>
      <c r="J2979" s="24"/>
      <c r="K2979" s="23"/>
      <c r="L2979" s="24">
        <f t="shared" si="539"/>
        <v>0</v>
      </c>
    </row>
    <row r="2980" spans="1:12" ht="12.75">
      <c r="A2980" s="25" t="s">
        <v>77</v>
      </c>
      <c r="B2980" s="35" t="s">
        <v>67</v>
      </c>
      <c r="C2980" s="27"/>
      <c r="D2980" s="24"/>
      <c r="E2980" s="24">
        <v>0</v>
      </c>
      <c r="F2980" s="24">
        <f>G2980+H2980+I2980+J2980</f>
        <v>0</v>
      </c>
      <c r="G2980" s="24"/>
      <c r="H2980" s="24"/>
      <c r="I2980" s="24"/>
      <c r="J2980" s="24"/>
      <c r="K2980" s="23"/>
      <c r="L2980" s="24">
        <f t="shared" si="539"/>
        <v>0</v>
      </c>
    </row>
    <row r="2981" spans="1:12" ht="51">
      <c r="A2981" s="37">
        <v>5.1</v>
      </c>
      <c r="B2981" s="28" t="s">
        <v>74</v>
      </c>
      <c r="C2981" s="27"/>
      <c r="D2981" s="24"/>
      <c r="E2981" s="24">
        <f aca="true" t="shared" si="552" ref="E2981:J2981">E2983+E2984+E2985</f>
        <v>0</v>
      </c>
      <c r="F2981" s="24">
        <f t="shared" si="552"/>
        <v>61911.3</v>
      </c>
      <c r="G2981" s="24">
        <f t="shared" si="552"/>
        <v>61911.3</v>
      </c>
      <c r="H2981" s="24">
        <f t="shared" si="552"/>
        <v>0</v>
      </c>
      <c r="I2981" s="24">
        <f t="shared" si="552"/>
        <v>0</v>
      </c>
      <c r="J2981" s="24">
        <f t="shared" si="552"/>
        <v>0</v>
      </c>
      <c r="K2981" s="23"/>
      <c r="L2981" s="24">
        <f t="shared" si="539"/>
        <v>61911.3</v>
      </c>
    </row>
    <row r="2982" spans="1:12" ht="12.75">
      <c r="A2982" s="37"/>
      <c r="B2982" s="28" t="s">
        <v>7</v>
      </c>
      <c r="C2982" s="27"/>
      <c r="D2982" s="24"/>
      <c r="E2982" s="24"/>
      <c r="F2982" s="24"/>
      <c r="G2982" s="24"/>
      <c r="H2982" s="24"/>
      <c r="I2982" s="24"/>
      <c r="J2982" s="24"/>
      <c r="K2982" s="23"/>
      <c r="L2982" s="24">
        <f t="shared" si="539"/>
        <v>0</v>
      </c>
    </row>
    <row r="2983" spans="1:12" ht="22.5">
      <c r="A2983" s="37" t="s">
        <v>56</v>
      </c>
      <c r="B2983" s="38" t="s">
        <v>98</v>
      </c>
      <c r="C2983" s="27"/>
      <c r="D2983" s="24"/>
      <c r="E2983" s="24">
        <v>0</v>
      </c>
      <c r="F2983" s="24">
        <f>G2983+H2983+I2983+J2983</f>
        <v>61911.3</v>
      </c>
      <c r="G2983" s="24">
        <v>61911.3</v>
      </c>
      <c r="H2983" s="24"/>
      <c r="I2983" s="24"/>
      <c r="J2983" s="24"/>
      <c r="K2983" s="23"/>
      <c r="L2983" s="24">
        <f t="shared" si="539"/>
        <v>61911.3</v>
      </c>
    </row>
    <row r="2984" spans="1:12" ht="22.5">
      <c r="A2984" s="37" t="s">
        <v>75</v>
      </c>
      <c r="B2984" s="34" t="s">
        <v>39</v>
      </c>
      <c r="C2984" s="27"/>
      <c r="D2984" s="24"/>
      <c r="E2984" s="24">
        <v>0</v>
      </c>
      <c r="F2984" s="24">
        <f>G2984+H2984+I2984+J2984</f>
        <v>0</v>
      </c>
      <c r="G2984" s="24"/>
      <c r="H2984" s="24"/>
      <c r="I2984" s="24"/>
      <c r="J2984" s="24"/>
      <c r="K2984" s="23"/>
      <c r="L2984" s="24">
        <f t="shared" si="539"/>
        <v>0</v>
      </c>
    </row>
    <row r="2985" spans="1:12" ht="12.75">
      <c r="A2985" s="37" t="s">
        <v>99</v>
      </c>
      <c r="B2985" s="35" t="s">
        <v>67</v>
      </c>
      <c r="C2985" s="27"/>
      <c r="D2985" s="24"/>
      <c r="E2985" s="24">
        <v>0</v>
      </c>
      <c r="F2985" s="24">
        <f>G2985+H2985+I2985+J2985</f>
        <v>0</v>
      </c>
      <c r="G2985" s="24"/>
      <c r="H2985" s="24"/>
      <c r="I2985" s="24"/>
      <c r="J2985" s="24"/>
      <c r="K2985" s="23"/>
      <c r="L2985" s="24">
        <f t="shared" si="539"/>
        <v>0</v>
      </c>
    </row>
    <row r="2986" spans="1:12" ht="38.25">
      <c r="A2986" s="37">
        <v>5.11</v>
      </c>
      <c r="B2986" s="28" t="s">
        <v>69</v>
      </c>
      <c r="C2986" s="27"/>
      <c r="D2986" s="24"/>
      <c r="E2986" s="24">
        <f aca="true" t="shared" si="553" ref="E2986:J2986">E2988+E2989</f>
        <v>0</v>
      </c>
      <c r="F2986" s="24">
        <f t="shared" si="553"/>
        <v>20340.48</v>
      </c>
      <c r="G2986" s="24">
        <f t="shared" si="553"/>
        <v>5085.12</v>
      </c>
      <c r="H2986" s="24">
        <f t="shared" si="553"/>
        <v>5085.12</v>
      </c>
      <c r="I2986" s="24">
        <f t="shared" si="553"/>
        <v>5085.12</v>
      </c>
      <c r="J2986" s="24">
        <f t="shared" si="553"/>
        <v>5085.12</v>
      </c>
      <c r="K2986" s="23"/>
      <c r="L2986" s="24">
        <f t="shared" si="539"/>
        <v>20340.48</v>
      </c>
    </row>
    <row r="2987" spans="1:12" ht="12.75">
      <c r="A2987" s="37"/>
      <c r="B2987" s="28" t="s">
        <v>7</v>
      </c>
      <c r="C2987" s="27"/>
      <c r="D2987" s="24"/>
      <c r="E2987" s="24"/>
      <c r="F2987" s="24"/>
      <c r="G2987" s="24"/>
      <c r="H2987" s="24"/>
      <c r="I2987" s="24"/>
      <c r="J2987" s="24"/>
      <c r="K2987" s="23"/>
      <c r="L2987" s="24">
        <f t="shared" si="539"/>
        <v>0</v>
      </c>
    </row>
    <row r="2988" spans="1:12" ht="12.75">
      <c r="A2988" s="37" t="s">
        <v>70</v>
      </c>
      <c r="B2988" s="32" t="s">
        <v>73</v>
      </c>
      <c r="C2988" s="27"/>
      <c r="D2988" s="24"/>
      <c r="E2988" s="24">
        <v>0</v>
      </c>
      <c r="F2988" s="24">
        <f>G2988+H2988+I2988+J2988</f>
        <v>20340.48</v>
      </c>
      <c r="G2988" s="24">
        <v>5085.12</v>
      </c>
      <c r="H2988" s="24">
        <v>5085.12</v>
      </c>
      <c r="I2988" s="24">
        <v>5085.12</v>
      </c>
      <c r="J2988" s="24">
        <v>5085.12</v>
      </c>
      <c r="K2988" s="23"/>
      <c r="L2988" s="24">
        <f aca="true" t="shared" si="554" ref="L2988:L3000">G2988+H2988+I2988+J2988</f>
        <v>20340.48</v>
      </c>
    </row>
    <row r="2989" spans="1:12" ht="12.75">
      <c r="A2989" s="37" t="s">
        <v>71</v>
      </c>
      <c r="B2989" s="32" t="s">
        <v>72</v>
      </c>
      <c r="C2989" s="27"/>
      <c r="D2989" s="24"/>
      <c r="E2989" s="24">
        <v>0</v>
      </c>
      <c r="F2989" s="24">
        <f>G2989+H2989+I2989+J2989</f>
        <v>0</v>
      </c>
      <c r="G2989" s="24"/>
      <c r="H2989" s="24"/>
      <c r="I2989" s="24"/>
      <c r="J2989" s="24"/>
      <c r="K2989" s="23"/>
      <c r="L2989" s="24">
        <f t="shared" si="554"/>
        <v>0</v>
      </c>
    </row>
    <row r="2990" spans="1:12" ht="51">
      <c r="A2990" s="37">
        <v>5.12</v>
      </c>
      <c r="B2990" s="28" t="s">
        <v>15</v>
      </c>
      <c r="C2990" s="27"/>
      <c r="D2990" s="24"/>
      <c r="E2990" s="24">
        <v>0</v>
      </c>
      <c r="F2990" s="24">
        <f>G2990+H2990+I2990+J2990</f>
        <v>111634.86</v>
      </c>
      <c r="G2990" s="24">
        <v>30244</v>
      </c>
      <c r="H2990" s="24">
        <v>29560</v>
      </c>
      <c r="I2990" s="59">
        <v>28560</v>
      </c>
      <c r="J2990" s="59">
        <v>23270.86</v>
      </c>
      <c r="K2990" s="23"/>
      <c r="L2990" s="24">
        <f t="shared" si="554"/>
        <v>111634.86</v>
      </c>
    </row>
    <row r="2991" spans="1:12" ht="25.5">
      <c r="A2991" s="37">
        <v>5.13</v>
      </c>
      <c r="B2991" s="28" t="s">
        <v>16</v>
      </c>
      <c r="C2991" s="27"/>
      <c r="D2991" s="24"/>
      <c r="E2991" s="24">
        <v>0</v>
      </c>
      <c r="F2991" s="24">
        <f>G2991+H2991+I2991+J2991</f>
        <v>145460.21000000002</v>
      </c>
      <c r="G2991" s="24">
        <v>38059.07</v>
      </c>
      <c r="H2991" s="24">
        <v>29466.65</v>
      </c>
      <c r="I2991" s="59">
        <v>38467.05</v>
      </c>
      <c r="J2991" s="59">
        <v>39467.44</v>
      </c>
      <c r="K2991" s="23"/>
      <c r="L2991" s="24">
        <f t="shared" si="554"/>
        <v>145460.21000000002</v>
      </c>
    </row>
    <row r="2992" spans="1:12" ht="38.25">
      <c r="A2992" s="37">
        <v>5.14</v>
      </c>
      <c r="B2992" s="28" t="s">
        <v>68</v>
      </c>
      <c r="C2992" s="27"/>
      <c r="D2992" s="24"/>
      <c r="E2992" s="24">
        <f>E2994+E2995+E2996+E2997+E2998+E2999</f>
        <v>0</v>
      </c>
      <c r="F2992" s="24">
        <f>F2994+F2995+F2996+F2997+F2998+F2999+F3000</f>
        <v>40178.22</v>
      </c>
      <c r="G2992" s="24">
        <f>G2994+G2995+G2996+G2997+G2998+G2999+G3000</f>
        <v>32612.27</v>
      </c>
      <c r="H2992" s="24">
        <f>H2994+H2995+H2996+H2997+H2998+H2999+H3000</f>
        <v>1940.27</v>
      </c>
      <c r="I2992" s="24">
        <f>I2994+I2995+I2996+I2997+I2998+I2999+I3000</f>
        <v>1940.27</v>
      </c>
      <c r="J2992" s="24">
        <f>J2994+J2995+J2996+J2997+J2998+J2999+J3000</f>
        <v>3685.4100000000003</v>
      </c>
      <c r="K2992" s="23"/>
      <c r="L2992" s="24">
        <f t="shared" si="554"/>
        <v>40178.22</v>
      </c>
    </row>
    <row r="2993" spans="1:12" ht="14.25">
      <c r="A2993" s="37"/>
      <c r="B2993" s="28" t="s">
        <v>7</v>
      </c>
      <c r="C2993" s="27"/>
      <c r="D2993" s="24"/>
      <c r="E2993" s="24"/>
      <c r="F2993" s="24"/>
      <c r="G2993" s="24"/>
      <c r="H2993" s="24"/>
      <c r="I2993" s="24"/>
      <c r="J2993" s="59"/>
      <c r="K2993" s="23"/>
      <c r="L2993" s="24">
        <f t="shared" si="554"/>
        <v>0</v>
      </c>
    </row>
    <row r="2994" spans="1:12" ht="12.75">
      <c r="A2994" s="37" t="s">
        <v>57</v>
      </c>
      <c r="B2994" s="34" t="s">
        <v>40</v>
      </c>
      <c r="C2994" s="27"/>
      <c r="D2994" s="24"/>
      <c r="E2994" s="24">
        <v>0</v>
      </c>
      <c r="F2994" s="24">
        <f aca="true" t="shared" si="555" ref="F2994:F2999">G2994+H2994+I2994+J2994</f>
        <v>780.52</v>
      </c>
      <c r="G2994" s="24">
        <v>195.13</v>
      </c>
      <c r="H2994" s="24">
        <v>195.13</v>
      </c>
      <c r="I2994" s="24">
        <v>195.13</v>
      </c>
      <c r="J2994" s="24">
        <v>195.13</v>
      </c>
      <c r="K2994" s="23"/>
      <c r="L2994" s="24">
        <f t="shared" si="554"/>
        <v>780.52</v>
      </c>
    </row>
    <row r="2995" spans="1:12" ht="12.75">
      <c r="A2995" s="37" t="s">
        <v>58</v>
      </c>
      <c r="B2995" s="34" t="s">
        <v>41</v>
      </c>
      <c r="C2995" s="27"/>
      <c r="D2995" s="24"/>
      <c r="E2995" s="24">
        <v>0</v>
      </c>
      <c r="F2995" s="24">
        <f t="shared" si="555"/>
        <v>0</v>
      </c>
      <c r="G2995" s="24"/>
      <c r="H2995" s="24"/>
      <c r="I2995" s="24"/>
      <c r="J2995" s="24"/>
      <c r="K2995" s="23"/>
      <c r="L2995" s="24">
        <f t="shared" si="554"/>
        <v>0</v>
      </c>
    </row>
    <row r="2996" spans="1:12" ht="12.75">
      <c r="A2996" s="37" t="s">
        <v>59</v>
      </c>
      <c r="B2996" s="34" t="s">
        <v>42</v>
      </c>
      <c r="C2996" s="27"/>
      <c r="D2996" s="24"/>
      <c r="E2996" s="24">
        <v>0</v>
      </c>
      <c r="F2996" s="24">
        <f t="shared" si="555"/>
        <v>30672</v>
      </c>
      <c r="G2996" s="24">
        <v>30672</v>
      </c>
      <c r="H2996" s="24"/>
      <c r="I2996" s="24"/>
      <c r="J2996" s="24"/>
      <c r="K2996" s="23"/>
      <c r="L2996" s="24">
        <f t="shared" si="554"/>
        <v>30672</v>
      </c>
    </row>
    <row r="2997" spans="1:12" ht="12.75">
      <c r="A2997" s="37" t="s">
        <v>62</v>
      </c>
      <c r="B2997" s="39" t="s">
        <v>64</v>
      </c>
      <c r="C2997" s="27"/>
      <c r="D2997" s="40"/>
      <c r="E2997" s="40">
        <v>0</v>
      </c>
      <c r="F2997" s="24">
        <f t="shared" si="555"/>
        <v>0</v>
      </c>
      <c r="G2997" s="24"/>
      <c r="H2997" s="24"/>
      <c r="I2997" s="24"/>
      <c r="J2997" s="24"/>
      <c r="K2997" s="23"/>
      <c r="L2997" s="24">
        <f t="shared" si="554"/>
        <v>0</v>
      </c>
    </row>
    <row r="2998" spans="1:12" ht="12.75">
      <c r="A2998" s="37" t="s">
        <v>63</v>
      </c>
      <c r="B2998" s="39" t="s">
        <v>65</v>
      </c>
      <c r="C2998" s="27"/>
      <c r="D2998" s="40"/>
      <c r="E2998" s="40">
        <v>0</v>
      </c>
      <c r="F2998" s="24">
        <f t="shared" si="555"/>
        <v>0</v>
      </c>
      <c r="G2998" s="24"/>
      <c r="H2998" s="24"/>
      <c r="I2998" s="24"/>
      <c r="J2998" s="24"/>
      <c r="K2998" s="23"/>
      <c r="L2998" s="24">
        <f t="shared" si="554"/>
        <v>0</v>
      </c>
    </row>
    <row r="2999" spans="1:12" ht="12.75">
      <c r="A2999" s="37" t="s">
        <v>66</v>
      </c>
      <c r="B2999" s="35" t="s">
        <v>110</v>
      </c>
      <c r="C2999" s="27"/>
      <c r="D2999" s="40"/>
      <c r="E2999" s="40">
        <v>0</v>
      </c>
      <c r="F2999" s="24">
        <f t="shared" si="555"/>
        <v>8725.7</v>
      </c>
      <c r="G2999" s="24">
        <v>1745.14</v>
      </c>
      <c r="H2999" s="24">
        <v>1745.14</v>
      </c>
      <c r="I2999" s="24">
        <v>1745.14</v>
      </c>
      <c r="J2999" s="24">
        <v>3490.28</v>
      </c>
      <c r="K2999" s="23"/>
      <c r="L2999" s="24">
        <f t="shared" si="554"/>
        <v>8725.7</v>
      </c>
    </row>
    <row r="3000" spans="1:12" ht="53.25" customHeight="1" thickBot="1">
      <c r="A3000" s="41">
        <v>5.15</v>
      </c>
      <c r="B3000" s="12" t="s">
        <v>17</v>
      </c>
      <c r="C3000" s="42"/>
      <c r="D3000" s="43"/>
      <c r="E3000" s="43">
        <v>0</v>
      </c>
      <c r="F3000" s="43">
        <v>0</v>
      </c>
      <c r="G3000" s="43">
        <v>0</v>
      </c>
      <c r="H3000" s="43">
        <v>0</v>
      </c>
      <c r="I3000" s="43">
        <v>0</v>
      </c>
      <c r="J3000" s="43">
        <v>0</v>
      </c>
      <c r="K3000" s="23"/>
      <c r="L3000" s="24">
        <f t="shared" si="554"/>
        <v>0</v>
      </c>
    </row>
    <row r="3003" spans="2:6" ht="12.75">
      <c r="B3003" s="1" t="s">
        <v>100</v>
      </c>
      <c r="C3003" s="3" t="s">
        <v>106</v>
      </c>
      <c r="D3003" s="1" t="s">
        <v>113</v>
      </c>
      <c r="F3003" s="1" t="s">
        <v>103</v>
      </c>
    </row>
    <row r="3004" spans="3:9" ht="12.75">
      <c r="C3004" s="1" t="s">
        <v>101</v>
      </c>
      <c r="D3004" s="1"/>
      <c r="F3004" s="3" t="s">
        <v>104</v>
      </c>
      <c r="H3004" s="3" t="s">
        <v>105</v>
      </c>
      <c r="I3004" s="1"/>
    </row>
    <row r="3005" ht="12.75">
      <c r="H3005" s="3" t="s">
        <v>108</v>
      </c>
    </row>
    <row r="3006" spans="2:4" ht="12.75">
      <c r="B3006" s="1" t="s">
        <v>102</v>
      </c>
      <c r="C3006" s="3" t="s">
        <v>107</v>
      </c>
      <c r="D3006" s="1" t="s">
        <v>150</v>
      </c>
    </row>
    <row r="3007" spans="3:4" ht="12.75">
      <c r="C3007" s="1" t="s">
        <v>101</v>
      </c>
      <c r="D3007" s="1"/>
    </row>
    <row r="3008" spans="2:9" ht="44.25" customHeight="1">
      <c r="B3008" s="57" t="s">
        <v>149</v>
      </c>
      <c r="C3008" s="57"/>
      <c r="D3008" s="57"/>
      <c r="E3008" s="57"/>
      <c r="F3008" s="57"/>
      <c r="G3008" s="57"/>
      <c r="H3008" s="57"/>
      <c r="I3008" s="57"/>
    </row>
    <row r="3009" spans="2:9" ht="15" customHeight="1">
      <c r="B3009" s="2"/>
      <c r="C3009" s="2"/>
      <c r="D3009" s="2"/>
      <c r="E3009" s="2"/>
      <c r="F3009" s="2"/>
      <c r="G3009" s="2"/>
      <c r="H3009" s="2"/>
      <c r="I3009" s="2"/>
    </row>
    <row r="3010" spans="1:9" ht="13.5" customHeight="1">
      <c r="A3010" s="18" t="s">
        <v>11</v>
      </c>
      <c r="B3010" s="19"/>
      <c r="C3010" s="20" t="s">
        <v>145</v>
      </c>
      <c r="D3010" s="21"/>
      <c r="E3010" s="54"/>
      <c r="F3010" s="2"/>
      <c r="G3010" s="2"/>
      <c r="H3010" s="2"/>
      <c r="I3010" s="2"/>
    </row>
    <row r="3011" spans="1:5" ht="14.25">
      <c r="A3011" s="18"/>
      <c r="B3011" s="19"/>
      <c r="C3011" s="55" t="s">
        <v>112</v>
      </c>
      <c r="D3011" s="56"/>
      <c r="E3011" s="6">
        <v>3089</v>
      </c>
    </row>
    <row r="3012" spans="3:5" ht="12.75">
      <c r="C3012" s="4" t="s">
        <v>9</v>
      </c>
      <c r="D3012" s="5"/>
      <c r="E3012" s="7">
        <v>3089</v>
      </c>
    </row>
    <row r="3013" spans="3:5" ht="13.5" thickBot="1">
      <c r="C3013" s="48" t="s">
        <v>10</v>
      </c>
      <c r="D3013" s="49"/>
      <c r="E3013" s="8">
        <v>0</v>
      </c>
    </row>
    <row r="3014" spans="3:5" ht="13.5" thickBot="1">
      <c r="C3014" s="50" t="s">
        <v>61</v>
      </c>
      <c r="D3014" s="51"/>
      <c r="E3014" s="9">
        <v>18.24</v>
      </c>
    </row>
    <row r="3015" spans="3:5" ht="7.5" customHeight="1">
      <c r="C3015" s="10"/>
      <c r="D3015" s="10"/>
      <c r="E3015" s="10"/>
    </row>
    <row r="3016" ht="13.5" thickBot="1"/>
    <row r="3017" spans="1:12" ht="12.75" customHeight="1">
      <c r="A3017" s="52" t="s">
        <v>8</v>
      </c>
      <c r="B3017" s="44" t="s">
        <v>1</v>
      </c>
      <c r="C3017" s="44" t="s">
        <v>18</v>
      </c>
      <c r="D3017" s="44" t="s">
        <v>0</v>
      </c>
      <c r="E3017" s="44" t="s">
        <v>2</v>
      </c>
      <c r="F3017" s="44" t="s">
        <v>60</v>
      </c>
      <c r="G3017" s="46" t="s">
        <v>7</v>
      </c>
      <c r="H3017" s="46"/>
      <c r="I3017" s="46"/>
      <c r="J3017" s="47"/>
      <c r="L3017" s="3" t="s">
        <v>109</v>
      </c>
    </row>
    <row r="3018" spans="1:10" ht="51" customHeight="1" thickBot="1">
      <c r="A3018" s="53"/>
      <c r="B3018" s="45"/>
      <c r="C3018" s="45"/>
      <c r="D3018" s="45"/>
      <c r="E3018" s="45"/>
      <c r="F3018" s="45"/>
      <c r="G3018" s="12" t="s">
        <v>3</v>
      </c>
      <c r="H3018" s="12" t="s">
        <v>4</v>
      </c>
      <c r="I3018" s="12" t="s">
        <v>5</v>
      </c>
      <c r="J3018" s="13" t="s">
        <v>6</v>
      </c>
    </row>
    <row r="3019" spans="1:10" s="1" customFormat="1" ht="13.5" thickBot="1">
      <c r="A3019" s="14">
        <v>1</v>
      </c>
      <c r="B3019" s="14">
        <v>2</v>
      </c>
      <c r="C3019" s="14">
        <v>3</v>
      </c>
      <c r="D3019" s="14">
        <v>4</v>
      </c>
      <c r="E3019" s="14">
        <v>5</v>
      </c>
      <c r="F3019" s="14">
        <v>6</v>
      </c>
      <c r="G3019" s="14">
        <v>7</v>
      </c>
      <c r="H3019" s="14">
        <v>8</v>
      </c>
      <c r="I3019" s="14">
        <v>9</v>
      </c>
      <c r="J3019" s="14">
        <v>10</v>
      </c>
    </row>
    <row r="3020" spans="1:12" ht="42" customHeight="1">
      <c r="A3020" s="15">
        <v>5</v>
      </c>
      <c r="B3020" s="11" t="s">
        <v>12</v>
      </c>
      <c r="C3020" s="16" t="s">
        <v>111</v>
      </c>
      <c r="D3020" s="17">
        <f>E3011</f>
        <v>3089</v>
      </c>
      <c r="E3020" s="22">
        <v>676120.32</v>
      </c>
      <c r="F3020" s="22">
        <f>F3021+F3027+F3040+F3044+F3045+F3053+F3066+F3067+F3073+F3078+F3083+F3087+F3088+F3089+F3097</f>
        <v>676120.3200000001</v>
      </c>
      <c r="G3020" s="22">
        <f>G3021+G3027+G3040+G3044+G3045+G3053+G3066+G3067+G3073+G3078+G3083+G3087+G3088+G3089+G3097</f>
        <v>143489.46000000002</v>
      </c>
      <c r="H3020" s="22">
        <f>H3021+H3027+H3040+H3044+H3045+H3053+H3066+H3067+H3073+H3078+H3083+H3087+H3088+H3089+H3097</f>
        <v>253531.31</v>
      </c>
      <c r="I3020" s="22">
        <f>I3021+I3027+I3040+I3044+I3045+I3053+I3066+I3067+I3073+I3078+I3083+I3087+I3088+I3089+I3097</f>
        <v>139359.4</v>
      </c>
      <c r="J3020" s="22">
        <f>J3021+J3027+J3040+J3044+J3045+J3053+J3066+J3067+J3073+J3078+J3083+J3087+J3088+J3089+J3097</f>
        <v>139740.15</v>
      </c>
      <c r="K3020" s="23"/>
      <c r="L3020" s="24">
        <f>G3020+H3020+I3020+J3020</f>
        <v>676120.3200000001</v>
      </c>
    </row>
    <row r="3021" spans="1:12" ht="12.75">
      <c r="A3021" s="25">
        <v>5.1</v>
      </c>
      <c r="B3021" s="26" t="s">
        <v>93</v>
      </c>
      <c r="C3021" s="27"/>
      <c r="D3021" s="24"/>
      <c r="E3021" s="24">
        <f aca="true" t="shared" si="556" ref="E3021:J3021">E3023</f>
        <v>0</v>
      </c>
      <c r="F3021" s="24">
        <f t="shared" si="556"/>
        <v>42471.520000000004</v>
      </c>
      <c r="G3021" s="24">
        <f t="shared" si="556"/>
        <v>10617.880000000001</v>
      </c>
      <c r="H3021" s="24">
        <f t="shared" si="556"/>
        <v>10617.880000000001</v>
      </c>
      <c r="I3021" s="24">
        <f t="shared" si="556"/>
        <v>10617.880000000001</v>
      </c>
      <c r="J3021" s="24">
        <f t="shared" si="556"/>
        <v>10617.880000000001</v>
      </c>
      <c r="K3021" s="23"/>
      <c r="L3021" s="24">
        <f aca="true" t="shared" si="557" ref="L3021:L3084">G3021+H3021+I3021+J3021</f>
        <v>42471.520000000004</v>
      </c>
    </row>
    <row r="3022" spans="1:12" ht="12.75">
      <c r="A3022" s="25"/>
      <c r="B3022" s="28" t="s">
        <v>7</v>
      </c>
      <c r="C3022" s="27"/>
      <c r="D3022" s="24"/>
      <c r="E3022" s="24"/>
      <c r="F3022" s="24"/>
      <c r="G3022" s="24"/>
      <c r="H3022" s="24"/>
      <c r="I3022" s="24"/>
      <c r="J3022" s="29"/>
      <c r="K3022" s="23"/>
      <c r="L3022" s="24">
        <f t="shared" si="557"/>
        <v>0</v>
      </c>
    </row>
    <row r="3023" spans="1:12" ht="12.75">
      <c r="A3023" s="25" t="s">
        <v>44</v>
      </c>
      <c r="B3023" s="30" t="s">
        <v>43</v>
      </c>
      <c r="C3023" s="27"/>
      <c r="D3023" s="24"/>
      <c r="E3023" s="24">
        <f aca="true" t="shared" si="558" ref="E3023:J3023">E3025+E3026</f>
        <v>0</v>
      </c>
      <c r="F3023" s="24">
        <f t="shared" si="558"/>
        <v>42471.520000000004</v>
      </c>
      <c r="G3023" s="24">
        <f t="shared" si="558"/>
        <v>10617.880000000001</v>
      </c>
      <c r="H3023" s="24">
        <f t="shared" si="558"/>
        <v>10617.880000000001</v>
      </c>
      <c r="I3023" s="24">
        <f t="shared" si="558"/>
        <v>10617.880000000001</v>
      </c>
      <c r="J3023" s="24">
        <f t="shared" si="558"/>
        <v>10617.880000000001</v>
      </c>
      <c r="K3023" s="23"/>
      <c r="L3023" s="24">
        <f t="shared" si="557"/>
        <v>42471.520000000004</v>
      </c>
    </row>
    <row r="3024" spans="1:12" ht="12.75">
      <c r="A3024" s="25"/>
      <c r="B3024" s="31" t="s">
        <v>7</v>
      </c>
      <c r="C3024" s="27"/>
      <c r="D3024" s="24"/>
      <c r="E3024" s="24"/>
      <c r="F3024" s="24"/>
      <c r="G3024" s="24"/>
      <c r="H3024" s="24"/>
      <c r="I3024" s="24"/>
      <c r="J3024" s="29"/>
      <c r="K3024" s="23"/>
      <c r="L3024" s="24">
        <f t="shared" si="557"/>
        <v>0</v>
      </c>
    </row>
    <row r="3025" spans="1:12" ht="12.75">
      <c r="A3025" s="25"/>
      <c r="B3025" s="31" t="s">
        <v>19</v>
      </c>
      <c r="C3025" s="27"/>
      <c r="D3025" s="24"/>
      <c r="E3025" s="24"/>
      <c r="F3025" s="24">
        <f>G3025+H3025+I3025+J3025</f>
        <v>38610.48</v>
      </c>
      <c r="G3025" s="24">
        <v>9652.62</v>
      </c>
      <c r="H3025" s="24">
        <v>9652.62</v>
      </c>
      <c r="I3025" s="24">
        <v>9652.62</v>
      </c>
      <c r="J3025" s="24">
        <v>9652.62</v>
      </c>
      <c r="K3025" s="23"/>
      <c r="L3025" s="24">
        <f t="shared" si="557"/>
        <v>38610.48</v>
      </c>
    </row>
    <row r="3026" spans="1:12" ht="12.75">
      <c r="A3026" s="25"/>
      <c r="B3026" s="31" t="s">
        <v>20</v>
      </c>
      <c r="C3026" s="27"/>
      <c r="D3026" s="24"/>
      <c r="E3026" s="24"/>
      <c r="F3026" s="24">
        <f>G3026+H3026+I3026+J3026</f>
        <v>3861.04</v>
      </c>
      <c r="G3026" s="24">
        <v>965.26</v>
      </c>
      <c r="H3026" s="24">
        <v>965.26</v>
      </c>
      <c r="I3026" s="24">
        <v>965.26</v>
      </c>
      <c r="J3026" s="24">
        <v>965.26</v>
      </c>
      <c r="K3026" s="23"/>
      <c r="L3026" s="24">
        <f t="shared" si="557"/>
        <v>3861.04</v>
      </c>
    </row>
    <row r="3027" spans="1:12" ht="51">
      <c r="A3027" s="25">
        <v>5.2</v>
      </c>
      <c r="B3027" s="28" t="s">
        <v>94</v>
      </c>
      <c r="C3027" s="27"/>
      <c r="D3027" s="24"/>
      <c r="E3027" s="24">
        <f aca="true" t="shared" si="559" ref="E3027:J3027">E3029+E3035</f>
        <v>0</v>
      </c>
      <c r="F3027" s="24">
        <f t="shared" si="559"/>
        <v>119005.76000000001</v>
      </c>
      <c r="G3027" s="24">
        <f t="shared" si="559"/>
        <v>29751.440000000002</v>
      </c>
      <c r="H3027" s="24">
        <f t="shared" si="559"/>
        <v>29751.440000000002</v>
      </c>
      <c r="I3027" s="24">
        <f t="shared" si="559"/>
        <v>29751.440000000002</v>
      </c>
      <c r="J3027" s="24">
        <f t="shared" si="559"/>
        <v>29751.440000000002</v>
      </c>
      <c r="K3027" s="23"/>
      <c r="L3027" s="24">
        <f t="shared" si="557"/>
        <v>119005.76000000001</v>
      </c>
    </row>
    <row r="3028" spans="1:12" ht="12.75">
      <c r="A3028" s="25"/>
      <c r="B3028" s="28" t="s">
        <v>7</v>
      </c>
      <c r="C3028" s="27"/>
      <c r="D3028" s="24"/>
      <c r="E3028" s="24"/>
      <c r="F3028" s="24"/>
      <c r="G3028" s="24"/>
      <c r="H3028" s="24"/>
      <c r="I3028" s="24"/>
      <c r="J3028" s="24"/>
      <c r="K3028" s="23"/>
      <c r="L3028" s="24">
        <f t="shared" si="557"/>
        <v>0</v>
      </c>
    </row>
    <row r="3029" spans="1:12" ht="12.75">
      <c r="A3029" s="25" t="s">
        <v>21</v>
      </c>
      <c r="B3029" s="32" t="s">
        <v>28</v>
      </c>
      <c r="C3029" s="27"/>
      <c r="D3029" s="24"/>
      <c r="E3029" s="24">
        <f aca="true" t="shared" si="560" ref="E3029:J3029">E3031+E3032+E3033+E3034</f>
        <v>0</v>
      </c>
      <c r="F3029" s="24">
        <f t="shared" si="560"/>
        <v>0</v>
      </c>
      <c r="G3029" s="24">
        <f t="shared" si="560"/>
        <v>0</v>
      </c>
      <c r="H3029" s="24">
        <f t="shared" si="560"/>
        <v>0</v>
      </c>
      <c r="I3029" s="24">
        <f t="shared" si="560"/>
        <v>0</v>
      </c>
      <c r="J3029" s="24">
        <f t="shared" si="560"/>
        <v>0</v>
      </c>
      <c r="K3029" s="23"/>
      <c r="L3029" s="24">
        <f t="shared" si="557"/>
        <v>0</v>
      </c>
    </row>
    <row r="3030" spans="1:12" ht="12.75">
      <c r="A3030" s="25"/>
      <c r="B3030" s="33" t="s">
        <v>7</v>
      </c>
      <c r="C3030" s="27"/>
      <c r="D3030" s="24"/>
      <c r="E3030" s="24"/>
      <c r="F3030" s="24"/>
      <c r="G3030" s="24"/>
      <c r="H3030" s="24"/>
      <c r="I3030" s="24"/>
      <c r="J3030" s="24"/>
      <c r="K3030" s="23"/>
      <c r="L3030" s="24">
        <f t="shared" si="557"/>
        <v>0</v>
      </c>
    </row>
    <row r="3031" spans="1:12" ht="22.5">
      <c r="A3031" s="25"/>
      <c r="B3031" s="33" t="s">
        <v>22</v>
      </c>
      <c r="C3031" s="27"/>
      <c r="D3031" s="24"/>
      <c r="E3031" s="24"/>
      <c r="F3031" s="24">
        <f>G3031+H3031+I3031+J3031</f>
        <v>0</v>
      </c>
      <c r="G3031" s="58">
        <v>0</v>
      </c>
      <c r="H3031" s="24">
        <v>0</v>
      </c>
      <c r="I3031" s="24">
        <v>0</v>
      </c>
      <c r="J3031" s="24">
        <v>0</v>
      </c>
      <c r="K3031" s="23"/>
      <c r="L3031" s="24">
        <f t="shared" si="557"/>
        <v>0</v>
      </c>
    </row>
    <row r="3032" spans="1:12" ht="22.5">
      <c r="A3032" s="25"/>
      <c r="B3032" s="33" t="s">
        <v>23</v>
      </c>
      <c r="C3032" s="27"/>
      <c r="D3032" s="24"/>
      <c r="E3032" s="24"/>
      <c r="F3032" s="24">
        <f>G3032+H3032+I3032+J3032</f>
        <v>0</v>
      </c>
      <c r="G3032" s="24">
        <v>0</v>
      </c>
      <c r="H3032" s="24">
        <v>0</v>
      </c>
      <c r="I3032" s="24">
        <v>0</v>
      </c>
      <c r="J3032" s="24">
        <v>0</v>
      </c>
      <c r="K3032" s="23"/>
      <c r="L3032" s="24">
        <f t="shared" si="557"/>
        <v>0</v>
      </c>
    </row>
    <row r="3033" spans="1:12" ht="12.75">
      <c r="A3033" s="25"/>
      <c r="B3033" s="33" t="s">
        <v>96</v>
      </c>
      <c r="C3033" s="27"/>
      <c r="D3033" s="24"/>
      <c r="E3033" s="24"/>
      <c r="F3033" s="24">
        <f>G3033+H3033+I3033+J3033</f>
        <v>0</v>
      </c>
      <c r="G3033" s="24"/>
      <c r="H3033" s="24"/>
      <c r="I3033" s="24"/>
      <c r="J3033" s="24"/>
      <c r="K3033" s="23"/>
      <c r="L3033" s="24">
        <f t="shared" si="557"/>
        <v>0</v>
      </c>
    </row>
    <row r="3034" spans="1:12" ht="12.75">
      <c r="A3034" s="25"/>
      <c r="B3034" s="33" t="s">
        <v>97</v>
      </c>
      <c r="C3034" s="27"/>
      <c r="D3034" s="24"/>
      <c r="E3034" s="24"/>
      <c r="F3034" s="24">
        <f>G3034+H3034+I3034+J3034</f>
        <v>0</v>
      </c>
      <c r="G3034" s="24">
        <v>0</v>
      </c>
      <c r="H3034" s="24">
        <v>0</v>
      </c>
      <c r="I3034" s="24">
        <v>0</v>
      </c>
      <c r="J3034" s="24">
        <v>0</v>
      </c>
      <c r="K3034" s="23"/>
      <c r="L3034" s="24">
        <f t="shared" si="557"/>
        <v>0</v>
      </c>
    </row>
    <row r="3035" spans="1:12" ht="22.5">
      <c r="A3035" s="25" t="s">
        <v>24</v>
      </c>
      <c r="B3035" s="34" t="s">
        <v>25</v>
      </c>
      <c r="C3035" s="27"/>
      <c r="D3035" s="24"/>
      <c r="E3035" s="24">
        <f aca="true" t="shared" si="561" ref="E3035:J3035">E3037+E3038+E3039</f>
        <v>0</v>
      </c>
      <c r="F3035" s="24">
        <f t="shared" si="561"/>
        <v>119005.76000000001</v>
      </c>
      <c r="G3035" s="24">
        <f t="shared" si="561"/>
        <v>29751.440000000002</v>
      </c>
      <c r="H3035" s="24">
        <f t="shared" si="561"/>
        <v>29751.440000000002</v>
      </c>
      <c r="I3035" s="24">
        <f t="shared" si="561"/>
        <v>29751.440000000002</v>
      </c>
      <c r="J3035" s="24">
        <f t="shared" si="561"/>
        <v>29751.440000000002</v>
      </c>
      <c r="K3035" s="23"/>
      <c r="L3035" s="24">
        <f t="shared" si="557"/>
        <v>119005.76000000001</v>
      </c>
    </row>
    <row r="3036" spans="1:12" ht="12.75">
      <c r="A3036" s="25"/>
      <c r="B3036" s="33" t="s">
        <v>7</v>
      </c>
      <c r="C3036" s="27"/>
      <c r="D3036" s="24"/>
      <c r="E3036" s="24"/>
      <c r="F3036" s="24"/>
      <c r="G3036" s="24"/>
      <c r="H3036" s="24"/>
      <c r="I3036" s="24"/>
      <c r="J3036" s="24"/>
      <c r="K3036" s="23"/>
      <c r="L3036" s="24">
        <f t="shared" si="557"/>
        <v>0</v>
      </c>
    </row>
    <row r="3037" spans="1:12" ht="14.25">
      <c r="A3037" s="25"/>
      <c r="B3037" s="33" t="s">
        <v>26</v>
      </c>
      <c r="C3037" s="27"/>
      <c r="D3037" s="24"/>
      <c r="E3037" s="24"/>
      <c r="F3037" s="24">
        <f>G3037+H3037+I3037+J3037</f>
        <v>92252.52</v>
      </c>
      <c r="G3037" s="58">
        <v>23063.13</v>
      </c>
      <c r="H3037" s="24">
        <v>23063.13</v>
      </c>
      <c r="I3037" s="24">
        <v>23063.13</v>
      </c>
      <c r="J3037" s="24">
        <v>23063.13</v>
      </c>
      <c r="K3037" s="23"/>
      <c r="L3037" s="24">
        <f t="shared" si="557"/>
        <v>92252.52</v>
      </c>
    </row>
    <row r="3038" spans="1:12" ht="22.5">
      <c r="A3038" s="25"/>
      <c r="B3038" s="33" t="s">
        <v>27</v>
      </c>
      <c r="C3038" s="27"/>
      <c r="D3038" s="24"/>
      <c r="E3038" s="24"/>
      <c r="F3038" s="24">
        <f>G3038+H3038+I3038+J3038</f>
        <v>18450.52</v>
      </c>
      <c r="G3038" s="24">
        <v>4612.63</v>
      </c>
      <c r="H3038" s="24">
        <v>4612.63</v>
      </c>
      <c r="I3038" s="24">
        <v>4612.63</v>
      </c>
      <c r="J3038" s="24">
        <v>4612.63</v>
      </c>
      <c r="K3038" s="23"/>
      <c r="L3038" s="24">
        <f t="shared" si="557"/>
        <v>18450.52</v>
      </c>
    </row>
    <row r="3039" spans="1:12" ht="12.75">
      <c r="A3039" s="25"/>
      <c r="B3039" s="33" t="s">
        <v>97</v>
      </c>
      <c r="C3039" s="27"/>
      <c r="D3039" s="24"/>
      <c r="E3039" s="24"/>
      <c r="F3039" s="24">
        <f>G3039+H3039+I3039+J3039</f>
        <v>8302.72</v>
      </c>
      <c r="G3039" s="24">
        <v>2075.68</v>
      </c>
      <c r="H3039" s="24">
        <v>2075.68</v>
      </c>
      <c r="I3039" s="24">
        <v>2075.68</v>
      </c>
      <c r="J3039" s="24">
        <v>2075.68</v>
      </c>
      <c r="K3039" s="23"/>
      <c r="L3039" s="24">
        <f t="shared" si="557"/>
        <v>8302.72</v>
      </c>
    </row>
    <row r="3040" spans="1:12" ht="25.5">
      <c r="A3040" s="25">
        <v>5.3</v>
      </c>
      <c r="B3040" s="28" t="s">
        <v>85</v>
      </c>
      <c r="C3040" s="27"/>
      <c r="D3040" s="24"/>
      <c r="E3040" s="24">
        <f aca="true" t="shared" si="562" ref="E3040:J3040">E3042+E3043</f>
        <v>0</v>
      </c>
      <c r="F3040" s="24">
        <f t="shared" si="562"/>
        <v>37642.08</v>
      </c>
      <c r="G3040" s="24">
        <f t="shared" si="562"/>
        <v>9289.57</v>
      </c>
      <c r="H3040" s="24">
        <f t="shared" si="562"/>
        <v>9382.11</v>
      </c>
      <c r="I3040" s="24">
        <f t="shared" si="562"/>
        <v>9485.2</v>
      </c>
      <c r="J3040" s="24">
        <f t="shared" si="562"/>
        <v>9485.2</v>
      </c>
      <c r="K3040" s="23"/>
      <c r="L3040" s="24">
        <f t="shared" si="557"/>
        <v>37642.08</v>
      </c>
    </row>
    <row r="3041" spans="1:12" ht="12.75">
      <c r="A3041" s="25"/>
      <c r="B3041" s="28" t="s">
        <v>7</v>
      </c>
      <c r="C3041" s="27"/>
      <c r="D3041" s="24"/>
      <c r="E3041" s="24"/>
      <c r="F3041" s="24"/>
      <c r="G3041" s="24"/>
      <c r="H3041" s="24"/>
      <c r="I3041" s="24"/>
      <c r="J3041" s="24"/>
      <c r="K3041" s="23"/>
      <c r="L3041" s="24">
        <f t="shared" si="557"/>
        <v>0</v>
      </c>
    </row>
    <row r="3042" spans="1:12" ht="12.75">
      <c r="A3042" s="25" t="s">
        <v>88</v>
      </c>
      <c r="B3042" s="32" t="s">
        <v>86</v>
      </c>
      <c r="C3042" s="27"/>
      <c r="D3042" s="24"/>
      <c r="E3042" s="24"/>
      <c r="F3042" s="24">
        <f>G3042+H3042+I3042+J3042</f>
        <v>27836.43</v>
      </c>
      <c r="G3042" s="24">
        <v>6871.74</v>
      </c>
      <c r="H3042" s="24">
        <v>6937.41</v>
      </c>
      <c r="I3042" s="24">
        <v>7013.64</v>
      </c>
      <c r="J3042" s="24">
        <v>7013.64</v>
      </c>
      <c r="K3042" s="23"/>
      <c r="L3042" s="24">
        <f t="shared" si="557"/>
        <v>27836.43</v>
      </c>
    </row>
    <row r="3043" spans="1:12" ht="12.75">
      <c r="A3043" s="25" t="s">
        <v>89</v>
      </c>
      <c r="B3043" s="32" t="s">
        <v>87</v>
      </c>
      <c r="C3043" s="27"/>
      <c r="D3043" s="24"/>
      <c r="E3043" s="24"/>
      <c r="F3043" s="24">
        <f>G3043+H3043+I3043+J3043</f>
        <v>9805.65</v>
      </c>
      <c r="G3043" s="24">
        <v>2417.83</v>
      </c>
      <c r="H3043" s="24">
        <v>2444.7</v>
      </c>
      <c r="I3043" s="24">
        <v>2471.56</v>
      </c>
      <c r="J3043" s="24">
        <v>2471.56</v>
      </c>
      <c r="K3043" s="23"/>
      <c r="L3043" s="24">
        <f t="shared" si="557"/>
        <v>9805.65</v>
      </c>
    </row>
    <row r="3044" spans="1:12" ht="12.75">
      <c r="A3044" s="25">
        <v>5.4</v>
      </c>
      <c r="B3044" s="28" t="s">
        <v>13</v>
      </c>
      <c r="C3044" s="27"/>
      <c r="D3044" s="24"/>
      <c r="E3044" s="24">
        <v>0</v>
      </c>
      <c r="F3044" s="24">
        <f>G3044+H3044+I3044+J3044</f>
        <v>23628.04</v>
      </c>
      <c r="G3044" s="24">
        <v>5907.01</v>
      </c>
      <c r="H3044" s="24">
        <v>5907.01</v>
      </c>
      <c r="I3044" s="24">
        <v>5907.01</v>
      </c>
      <c r="J3044" s="24">
        <v>5907.01</v>
      </c>
      <c r="K3044" s="23"/>
      <c r="L3044" s="24">
        <f t="shared" si="557"/>
        <v>23628.04</v>
      </c>
    </row>
    <row r="3045" spans="1:12" ht="51">
      <c r="A3045" s="25">
        <v>5.5</v>
      </c>
      <c r="B3045" s="28" t="s">
        <v>84</v>
      </c>
      <c r="C3045" s="27"/>
      <c r="D3045" s="24"/>
      <c r="E3045" s="24">
        <f aca="true" t="shared" si="563" ref="E3045:J3045">E3047+E3052</f>
        <v>0</v>
      </c>
      <c r="F3045" s="24">
        <f t="shared" si="563"/>
        <v>200190.58</v>
      </c>
      <c r="G3045" s="24">
        <f t="shared" si="563"/>
        <v>30443.329999999998</v>
      </c>
      <c r="H3045" s="24">
        <f t="shared" si="563"/>
        <v>108860.59</v>
      </c>
      <c r="I3045" s="24">
        <f t="shared" si="563"/>
        <v>30443.329999999998</v>
      </c>
      <c r="J3045" s="24">
        <f t="shared" si="563"/>
        <v>30443.329999999998</v>
      </c>
      <c r="K3045" s="23"/>
      <c r="L3045" s="24">
        <f t="shared" si="557"/>
        <v>200190.57999999996</v>
      </c>
    </row>
    <row r="3046" spans="1:12" ht="12.75">
      <c r="A3046" s="25"/>
      <c r="B3046" s="28" t="s">
        <v>7</v>
      </c>
      <c r="C3046" s="27"/>
      <c r="D3046" s="24"/>
      <c r="E3046" s="24"/>
      <c r="F3046" s="24"/>
      <c r="G3046" s="24"/>
      <c r="H3046" s="24"/>
      <c r="I3046" s="24"/>
      <c r="J3046" s="24"/>
      <c r="K3046" s="23"/>
      <c r="L3046" s="24">
        <f t="shared" si="557"/>
        <v>0</v>
      </c>
    </row>
    <row r="3047" spans="1:12" ht="20.25" customHeight="1">
      <c r="A3047" s="25" t="s">
        <v>45</v>
      </c>
      <c r="B3047" s="34" t="s">
        <v>29</v>
      </c>
      <c r="C3047" s="27"/>
      <c r="D3047" s="24"/>
      <c r="E3047" s="24">
        <f aca="true" t="shared" si="564" ref="E3047:J3047">E3049+E3050+E3051</f>
        <v>0</v>
      </c>
      <c r="F3047" s="24">
        <f t="shared" si="564"/>
        <v>121773.31999999999</v>
      </c>
      <c r="G3047" s="24">
        <f t="shared" si="564"/>
        <v>30443.329999999998</v>
      </c>
      <c r="H3047" s="24">
        <f t="shared" si="564"/>
        <v>30443.329999999998</v>
      </c>
      <c r="I3047" s="24">
        <f t="shared" si="564"/>
        <v>30443.329999999998</v>
      </c>
      <c r="J3047" s="24">
        <f t="shared" si="564"/>
        <v>30443.329999999998</v>
      </c>
      <c r="K3047" s="23"/>
      <c r="L3047" s="24">
        <f t="shared" si="557"/>
        <v>121773.31999999999</v>
      </c>
    </row>
    <row r="3048" spans="1:12" ht="12.75">
      <c r="A3048" s="25"/>
      <c r="B3048" s="33" t="s">
        <v>7</v>
      </c>
      <c r="C3048" s="27"/>
      <c r="D3048" s="24"/>
      <c r="E3048" s="24"/>
      <c r="F3048" s="24"/>
      <c r="G3048" s="24"/>
      <c r="H3048" s="24"/>
      <c r="I3048" s="24"/>
      <c r="J3048" s="24"/>
      <c r="K3048" s="23"/>
      <c r="L3048" s="24">
        <f t="shared" si="557"/>
        <v>0</v>
      </c>
    </row>
    <row r="3049" spans="1:12" ht="14.25">
      <c r="A3049" s="25"/>
      <c r="B3049" s="33" t="s">
        <v>26</v>
      </c>
      <c r="C3049" s="27"/>
      <c r="D3049" s="24"/>
      <c r="E3049" s="24"/>
      <c r="F3049" s="24">
        <f>G3049+H3049+I3049+J3049</f>
        <v>94397.92</v>
      </c>
      <c r="G3049" s="58">
        <v>23599.48</v>
      </c>
      <c r="H3049" s="24">
        <v>23599.48</v>
      </c>
      <c r="I3049" s="24">
        <v>23599.48</v>
      </c>
      <c r="J3049" s="24">
        <v>23599.48</v>
      </c>
      <c r="K3049" s="23"/>
      <c r="L3049" s="24">
        <f t="shared" si="557"/>
        <v>94397.92</v>
      </c>
    </row>
    <row r="3050" spans="1:12" ht="22.5">
      <c r="A3050" s="25"/>
      <c r="B3050" s="33" t="s">
        <v>27</v>
      </c>
      <c r="C3050" s="27"/>
      <c r="D3050" s="24"/>
      <c r="E3050" s="24"/>
      <c r="F3050" s="24">
        <f>G3050+H3050+I3050+J3050</f>
        <v>18879.6</v>
      </c>
      <c r="G3050" s="24">
        <v>4719.9</v>
      </c>
      <c r="H3050" s="24">
        <v>4719.9</v>
      </c>
      <c r="I3050" s="24">
        <v>4719.9</v>
      </c>
      <c r="J3050" s="24">
        <v>4719.9</v>
      </c>
      <c r="K3050" s="23"/>
      <c r="L3050" s="24">
        <f t="shared" si="557"/>
        <v>18879.6</v>
      </c>
    </row>
    <row r="3051" spans="1:12" ht="12.75">
      <c r="A3051" s="25"/>
      <c r="B3051" s="33" t="s">
        <v>97</v>
      </c>
      <c r="C3051" s="27"/>
      <c r="D3051" s="24"/>
      <c r="E3051" s="24"/>
      <c r="F3051" s="24">
        <f>G3051+H3051+I3051+J3051</f>
        <v>8495.8</v>
      </c>
      <c r="G3051" s="24">
        <v>2123.95</v>
      </c>
      <c r="H3051" s="24">
        <v>2123.95</v>
      </c>
      <c r="I3051" s="24">
        <v>2123.95</v>
      </c>
      <c r="J3051" s="24">
        <v>2123.95</v>
      </c>
      <c r="K3051" s="23"/>
      <c r="L3051" s="24">
        <f t="shared" si="557"/>
        <v>8495.8</v>
      </c>
    </row>
    <row r="3052" spans="1:12" ht="47.25" customHeight="1">
      <c r="A3052" s="25" t="s">
        <v>46</v>
      </c>
      <c r="B3052" s="34" t="s">
        <v>92</v>
      </c>
      <c r="C3052" s="27"/>
      <c r="D3052" s="24"/>
      <c r="E3052" s="24">
        <v>0</v>
      </c>
      <c r="F3052" s="24">
        <f>G3052+H3052+I3052+J3052</f>
        <v>78417.26</v>
      </c>
      <c r="G3052" s="24"/>
      <c r="H3052" s="24">
        <v>78417.26</v>
      </c>
      <c r="I3052" s="24"/>
      <c r="J3052" s="24"/>
      <c r="K3052" s="23"/>
      <c r="L3052" s="24">
        <f t="shared" si="557"/>
        <v>78417.26</v>
      </c>
    </row>
    <row r="3053" spans="1:12" ht="63.75">
      <c r="A3053" s="25">
        <v>5.6</v>
      </c>
      <c r="B3053" s="28" t="s">
        <v>81</v>
      </c>
      <c r="C3053" s="27"/>
      <c r="D3053" s="24"/>
      <c r="E3053" s="24">
        <f aca="true" t="shared" si="565" ref="E3053:J3053">E3055+E3060+E3061+E3062+E3063+E3064+E3065</f>
        <v>0</v>
      </c>
      <c r="F3053" s="24">
        <f t="shared" si="565"/>
        <v>151340.64</v>
      </c>
      <c r="G3053" s="24">
        <f t="shared" si="565"/>
        <v>37835.16</v>
      </c>
      <c r="H3053" s="24">
        <f t="shared" si="565"/>
        <v>37835.16</v>
      </c>
      <c r="I3053" s="24">
        <f t="shared" si="565"/>
        <v>37835.16</v>
      </c>
      <c r="J3053" s="24">
        <f t="shared" si="565"/>
        <v>37835.16</v>
      </c>
      <c r="K3053" s="23"/>
      <c r="L3053" s="24">
        <f t="shared" si="557"/>
        <v>151340.64</v>
      </c>
    </row>
    <row r="3054" spans="1:12" ht="12.75">
      <c r="A3054" s="25"/>
      <c r="B3054" s="28" t="s">
        <v>7</v>
      </c>
      <c r="C3054" s="27"/>
      <c r="D3054" s="24"/>
      <c r="E3054" s="24"/>
      <c r="F3054" s="24"/>
      <c r="G3054" s="24"/>
      <c r="H3054" s="24"/>
      <c r="I3054" s="24"/>
      <c r="J3054" s="24"/>
      <c r="K3054" s="23"/>
      <c r="L3054" s="24">
        <f t="shared" si="557"/>
        <v>0</v>
      </c>
    </row>
    <row r="3055" spans="1:12" ht="33.75">
      <c r="A3055" s="25" t="s">
        <v>47</v>
      </c>
      <c r="B3055" s="32" t="s">
        <v>95</v>
      </c>
      <c r="C3055" s="27"/>
      <c r="D3055" s="24"/>
      <c r="E3055" s="24">
        <f aca="true" t="shared" si="566" ref="E3055:J3055">E3057+E3058+E3059</f>
        <v>0</v>
      </c>
      <c r="F3055" s="24">
        <f t="shared" si="566"/>
        <v>151340.64</v>
      </c>
      <c r="G3055" s="24">
        <f t="shared" si="566"/>
        <v>37835.16</v>
      </c>
      <c r="H3055" s="24">
        <f t="shared" si="566"/>
        <v>37835.16</v>
      </c>
      <c r="I3055" s="24">
        <f t="shared" si="566"/>
        <v>37835.16</v>
      </c>
      <c r="J3055" s="24">
        <f t="shared" si="566"/>
        <v>37835.16</v>
      </c>
      <c r="K3055" s="23"/>
      <c r="L3055" s="24">
        <f t="shared" si="557"/>
        <v>151340.64</v>
      </c>
    </row>
    <row r="3056" spans="1:12" ht="12.75">
      <c r="A3056" s="25"/>
      <c r="B3056" s="33" t="s">
        <v>7</v>
      </c>
      <c r="C3056" s="27"/>
      <c r="D3056" s="24"/>
      <c r="E3056" s="24"/>
      <c r="F3056" s="24"/>
      <c r="G3056" s="24"/>
      <c r="H3056" s="24"/>
      <c r="I3056" s="24"/>
      <c r="J3056" s="24"/>
      <c r="K3056" s="23"/>
      <c r="L3056" s="24">
        <f t="shared" si="557"/>
        <v>0</v>
      </c>
    </row>
    <row r="3057" spans="1:12" ht="22.5">
      <c r="A3057" s="25"/>
      <c r="B3057" s="33" t="s">
        <v>90</v>
      </c>
      <c r="C3057" s="27"/>
      <c r="D3057" s="24"/>
      <c r="E3057" s="24"/>
      <c r="F3057" s="24">
        <f aca="true" t="shared" si="567" ref="F3057:F3066">G3057+H3057+I3057+J3057</f>
        <v>107350.28</v>
      </c>
      <c r="G3057" s="58">
        <v>26837.57</v>
      </c>
      <c r="H3057" s="58">
        <v>26837.57</v>
      </c>
      <c r="I3057" s="58">
        <v>26837.57</v>
      </c>
      <c r="J3057" s="58">
        <v>26837.57</v>
      </c>
      <c r="K3057" s="23"/>
      <c r="L3057" s="24">
        <f t="shared" si="557"/>
        <v>107350.28</v>
      </c>
    </row>
    <row r="3058" spans="1:12" ht="22.5">
      <c r="A3058" s="25"/>
      <c r="B3058" s="33" t="s">
        <v>23</v>
      </c>
      <c r="C3058" s="27"/>
      <c r="D3058" s="24"/>
      <c r="E3058" s="24"/>
      <c r="F3058" s="24">
        <f t="shared" si="567"/>
        <v>33470.04</v>
      </c>
      <c r="G3058" s="24">
        <v>8367.51</v>
      </c>
      <c r="H3058" s="58">
        <v>8367.51</v>
      </c>
      <c r="I3058" s="58">
        <v>8367.51</v>
      </c>
      <c r="J3058" s="58">
        <v>8367.51</v>
      </c>
      <c r="K3058" s="23"/>
      <c r="L3058" s="24">
        <f t="shared" si="557"/>
        <v>33470.04</v>
      </c>
    </row>
    <row r="3059" spans="1:12" ht="14.25">
      <c r="A3059" s="25"/>
      <c r="B3059" s="33" t="s">
        <v>97</v>
      </c>
      <c r="C3059" s="27"/>
      <c r="D3059" s="24"/>
      <c r="E3059" s="24"/>
      <c r="F3059" s="24">
        <f t="shared" si="567"/>
        <v>10520.32</v>
      </c>
      <c r="G3059" s="24">
        <v>2630.08</v>
      </c>
      <c r="H3059" s="58">
        <v>2630.08</v>
      </c>
      <c r="I3059" s="58">
        <v>2630.08</v>
      </c>
      <c r="J3059" s="58">
        <v>2630.08</v>
      </c>
      <c r="K3059" s="23"/>
      <c r="L3059" s="24">
        <f t="shared" si="557"/>
        <v>10520.32</v>
      </c>
    </row>
    <row r="3060" spans="1:12" ht="22.5">
      <c r="A3060" s="25" t="s">
        <v>48</v>
      </c>
      <c r="B3060" s="32" t="s">
        <v>91</v>
      </c>
      <c r="C3060" s="27"/>
      <c r="D3060" s="24"/>
      <c r="E3060" s="24">
        <v>0</v>
      </c>
      <c r="F3060" s="24">
        <f t="shared" si="567"/>
        <v>0</v>
      </c>
      <c r="G3060" s="24"/>
      <c r="H3060" s="24"/>
      <c r="I3060" s="24"/>
      <c r="J3060" s="24"/>
      <c r="K3060" s="23"/>
      <c r="L3060" s="24">
        <f t="shared" si="557"/>
        <v>0</v>
      </c>
    </row>
    <row r="3061" spans="1:12" ht="12.75">
      <c r="A3061" s="25" t="s">
        <v>49</v>
      </c>
      <c r="B3061" s="34" t="s">
        <v>30</v>
      </c>
      <c r="C3061" s="27"/>
      <c r="D3061" s="24"/>
      <c r="E3061" s="24">
        <v>0</v>
      </c>
      <c r="F3061" s="24">
        <f t="shared" si="567"/>
        <v>0</v>
      </c>
      <c r="G3061" s="24"/>
      <c r="H3061" s="24"/>
      <c r="I3061" s="24"/>
      <c r="J3061" s="24"/>
      <c r="K3061" s="23"/>
      <c r="L3061" s="24">
        <f t="shared" si="557"/>
        <v>0</v>
      </c>
    </row>
    <row r="3062" spans="1:12" ht="12.75">
      <c r="A3062" s="25" t="s">
        <v>50</v>
      </c>
      <c r="B3062" s="30" t="s">
        <v>31</v>
      </c>
      <c r="C3062" s="27"/>
      <c r="D3062" s="24"/>
      <c r="E3062" s="24">
        <v>0</v>
      </c>
      <c r="F3062" s="24">
        <f t="shared" si="567"/>
        <v>0</v>
      </c>
      <c r="G3062" s="24">
        <v>0</v>
      </c>
      <c r="H3062" s="24">
        <v>0</v>
      </c>
      <c r="I3062" s="24">
        <v>0</v>
      </c>
      <c r="J3062" s="24">
        <v>0</v>
      </c>
      <c r="K3062" s="23"/>
      <c r="L3062" s="24">
        <f t="shared" si="557"/>
        <v>0</v>
      </c>
    </row>
    <row r="3063" spans="1:12" ht="12.75">
      <c r="A3063" s="25" t="s">
        <v>80</v>
      </c>
      <c r="B3063" s="34" t="s">
        <v>32</v>
      </c>
      <c r="C3063" s="27"/>
      <c r="D3063" s="24"/>
      <c r="E3063" s="24">
        <v>0</v>
      </c>
      <c r="F3063" s="24">
        <f t="shared" si="567"/>
        <v>0</v>
      </c>
      <c r="G3063" s="24">
        <v>0</v>
      </c>
      <c r="H3063" s="24">
        <v>0</v>
      </c>
      <c r="I3063" s="24">
        <v>0</v>
      </c>
      <c r="J3063" s="24">
        <v>0</v>
      </c>
      <c r="K3063" s="23"/>
      <c r="L3063" s="24">
        <f t="shared" si="557"/>
        <v>0</v>
      </c>
    </row>
    <row r="3064" spans="1:12" ht="12.75">
      <c r="A3064" s="25" t="s">
        <v>82</v>
      </c>
      <c r="B3064" s="34" t="s">
        <v>33</v>
      </c>
      <c r="C3064" s="27"/>
      <c r="D3064" s="24"/>
      <c r="E3064" s="24">
        <v>0</v>
      </c>
      <c r="F3064" s="24">
        <f t="shared" si="567"/>
        <v>0</v>
      </c>
      <c r="G3064" s="24">
        <v>0</v>
      </c>
      <c r="H3064" s="24">
        <v>0</v>
      </c>
      <c r="I3064" s="24">
        <v>0</v>
      </c>
      <c r="J3064" s="24">
        <v>0</v>
      </c>
      <c r="K3064" s="23"/>
      <c r="L3064" s="24">
        <f t="shared" si="557"/>
        <v>0</v>
      </c>
    </row>
    <row r="3065" spans="1:12" ht="12.75">
      <c r="A3065" s="25" t="s">
        <v>83</v>
      </c>
      <c r="B3065" s="35" t="s">
        <v>67</v>
      </c>
      <c r="C3065" s="27"/>
      <c r="D3065" s="24"/>
      <c r="E3065" s="24">
        <v>0</v>
      </c>
      <c r="F3065" s="24">
        <f t="shared" si="567"/>
        <v>0</v>
      </c>
      <c r="G3065" s="24"/>
      <c r="H3065" s="24"/>
      <c r="I3065" s="24"/>
      <c r="J3065" s="24"/>
      <c r="K3065" s="23"/>
      <c r="L3065" s="24">
        <f t="shared" si="557"/>
        <v>0</v>
      </c>
    </row>
    <row r="3066" spans="1:12" ht="63.75">
      <c r="A3066" s="25">
        <v>5.7</v>
      </c>
      <c r="B3066" s="28" t="s">
        <v>14</v>
      </c>
      <c r="C3066" s="27"/>
      <c r="D3066" s="24"/>
      <c r="E3066" s="24">
        <v>0</v>
      </c>
      <c r="F3066" s="24">
        <f t="shared" si="567"/>
        <v>0</v>
      </c>
      <c r="G3066" s="24"/>
      <c r="H3066" s="24"/>
      <c r="I3066" s="24"/>
      <c r="J3066" s="24"/>
      <c r="K3066" s="23"/>
      <c r="L3066" s="24">
        <f t="shared" si="557"/>
        <v>0</v>
      </c>
    </row>
    <row r="3067" spans="1:12" ht="51">
      <c r="A3067" s="25">
        <v>5.8</v>
      </c>
      <c r="B3067" s="28" t="s">
        <v>79</v>
      </c>
      <c r="C3067" s="27"/>
      <c r="D3067" s="24"/>
      <c r="E3067" s="24">
        <f aca="true" t="shared" si="568" ref="E3067:J3067">E3069+E3070+E3071+E3072</f>
        <v>0</v>
      </c>
      <c r="F3067" s="24">
        <f t="shared" si="568"/>
        <v>0</v>
      </c>
      <c r="G3067" s="24">
        <f t="shared" si="568"/>
        <v>0</v>
      </c>
      <c r="H3067" s="24">
        <f t="shared" si="568"/>
        <v>0</v>
      </c>
      <c r="I3067" s="24">
        <f t="shared" si="568"/>
        <v>0</v>
      </c>
      <c r="J3067" s="24">
        <f t="shared" si="568"/>
        <v>0</v>
      </c>
      <c r="K3067" s="23"/>
      <c r="L3067" s="24">
        <f t="shared" si="557"/>
        <v>0</v>
      </c>
    </row>
    <row r="3068" spans="1:12" ht="12.75">
      <c r="A3068" s="25"/>
      <c r="B3068" s="28" t="s">
        <v>7</v>
      </c>
      <c r="C3068" s="27"/>
      <c r="D3068" s="24"/>
      <c r="E3068" s="24"/>
      <c r="F3068" s="24"/>
      <c r="G3068" s="24"/>
      <c r="H3068" s="24"/>
      <c r="I3068" s="24"/>
      <c r="J3068" s="24"/>
      <c r="K3068" s="23"/>
      <c r="L3068" s="24">
        <f t="shared" si="557"/>
        <v>0</v>
      </c>
    </row>
    <row r="3069" spans="1:12" ht="12.75">
      <c r="A3069" s="25" t="s">
        <v>51</v>
      </c>
      <c r="B3069" s="36" t="s">
        <v>34</v>
      </c>
      <c r="C3069" s="27"/>
      <c r="D3069" s="24"/>
      <c r="E3069" s="24">
        <v>0</v>
      </c>
      <c r="F3069" s="24">
        <f>G3069+H3069+I3069+J3069</f>
        <v>0</v>
      </c>
      <c r="G3069" s="24"/>
      <c r="H3069" s="24"/>
      <c r="I3069" s="24"/>
      <c r="J3069" s="24"/>
      <c r="K3069" s="23"/>
      <c r="L3069" s="24">
        <f t="shared" si="557"/>
        <v>0</v>
      </c>
    </row>
    <row r="3070" spans="1:12" ht="12.75">
      <c r="A3070" s="25" t="s">
        <v>52</v>
      </c>
      <c r="B3070" s="36" t="s">
        <v>35</v>
      </c>
      <c r="C3070" s="27"/>
      <c r="D3070" s="24"/>
      <c r="E3070" s="24">
        <v>0</v>
      </c>
      <c r="F3070" s="24">
        <f>G3070+H3070+I3070+J3070</f>
        <v>0</v>
      </c>
      <c r="G3070" s="24"/>
      <c r="H3070" s="24"/>
      <c r="I3070" s="24"/>
      <c r="J3070" s="24"/>
      <c r="K3070" s="23"/>
      <c r="L3070" s="24">
        <f t="shared" si="557"/>
        <v>0</v>
      </c>
    </row>
    <row r="3071" spans="1:12" ht="12.75">
      <c r="A3071" s="25" t="s">
        <v>53</v>
      </c>
      <c r="B3071" s="36" t="s">
        <v>36</v>
      </c>
      <c r="C3071" s="27"/>
      <c r="D3071" s="24"/>
      <c r="E3071" s="24">
        <v>0</v>
      </c>
      <c r="F3071" s="24">
        <f>G3071+H3071+I3071+J3071</f>
        <v>0</v>
      </c>
      <c r="G3071" s="24"/>
      <c r="H3071" s="24"/>
      <c r="I3071" s="24"/>
      <c r="J3071" s="24"/>
      <c r="K3071" s="23"/>
      <c r="L3071" s="24">
        <f t="shared" si="557"/>
        <v>0</v>
      </c>
    </row>
    <row r="3072" spans="1:12" ht="12.75">
      <c r="A3072" s="25" t="s">
        <v>78</v>
      </c>
      <c r="B3072" s="35" t="s">
        <v>67</v>
      </c>
      <c r="C3072" s="27"/>
      <c r="D3072" s="24"/>
      <c r="E3072" s="24">
        <v>0</v>
      </c>
      <c r="F3072" s="24">
        <f>G3072+H3072+I3072+J3072</f>
        <v>0</v>
      </c>
      <c r="G3072" s="24"/>
      <c r="H3072" s="24"/>
      <c r="I3072" s="24"/>
      <c r="J3072" s="24"/>
      <c r="K3072" s="23"/>
      <c r="L3072" s="24">
        <f t="shared" si="557"/>
        <v>0</v>
      </c>
    </row>
    <row r="3073" spans="1:12" ht="38.25">
      <c r="A3073" s="25">
        <v>5.9</v>
      </c>
      <c r="B3073" s="28" t="s">
        <v>76</v>
      </c>
      <c r="C3073" s="27"/>
      <c r="D3073" s="24"/>
      <c r="E3073" s="24">
        <f aca="true" t="shared" si="569" ref="E3073:J3073">E3075+E3076+E3077</f>
        <v>0</v>
      </c>
      <c r="F3073" s="24">
        <f t="shared" si="569"/>
        <v>0</v>
      </c>
      <c r="G3073" s="24">
        <f t="shared" si="569"/>
        <v>0</v>
      </c>
      <c r="H3073" s="24">
        <f t="shared" si="569"/>
        <v>0</v>
      </c>
      <c r="I3073" s="24">
        <f t="shared" si="569"/>
        <v>0</v>
      </c>
      <c r="J3073" s="24">
        <f t="shared" si="569"/>
        <v>0</v>
      </c>
      <c r="K3073" s="23"/>
      <c r="L3073" s="24">
        <f t="shared" si="557"/>
        <v>0</v>
      </c>
    </row>
    <row r="3074" spans="1:12" ht="12.75">
      <c r="A3074" s="25"/>
      <c r="B3074" s="28" t="s">
        <v>7</v>
      </c>
      <c r="C3074" s="27"/>
      <c r="D3074" s="24"/>
      <c r="E3074" s="24"/>
      <c r="F3074" s="24"/>
      <c r="G3074" s="24"/>
      <c r="H3074" s="24"/>
      <c r="I3074" s="24"/>
      <c r="J3074" s="24"/>
      <c r="K3074" s="23"/>
      <c r="L3074" s="24">
        <f t="shared" si="557"/>
        <v>0</v>
      </c>
    </row>
    <row r="3075" spans="1:12" ht="12.75">
      <c r="A3075" s="25" t="s">
        <v>54</v>
      </c>
      <c r="B3075" s="34" t="s">
        <v>37</v>
      </c>
      <c r="C3075" s="27"/>
      <c r="D3075" s="24"/>
      <c r="E3075" s="24">
        <v>0</v>
      </c>
      <c r="F3075" s="24">
        <f>G3075+H3075+I3075+J3075</f>
        <v>0</v>
      </c>
      <c r="G3075" s="24"/>
      <c r="H3075" s="24"/>
      <c r="I3075" s="24"/>
      <c r="J3075" s="24"/>
      <c r="K3075" s="23"/>
      <c r="L3075" s="24">
        <f t="shared" si="557"/>
        <v>0</v>
      </c>
    </row>
    <row r="3076" spans="1:12" ht="12.75">
      <c r="A3076" s="25" t="s">
        <v>55</v>
      </c>
      <c r="B3076" s="34" t="s">
        <v>38</v>
      </c>
      <c r="C3076" s="27"/>
      <c r="D3076" s="24"/>
      <c r="E3076" s="24">
        <v>0</v>
      </c>
      <c r="F3076" s="24">
        <f>G3076+H3076+I3076+J3076</f>
        <v>0</v>
      </c>
      <c r="G3076" s="24"/>
      <c r="H3076" s="24"/>
      <c r="I3076" s="24"/>
      <c r="J3076" s="24"/>
      <c r="K3076" s="23"/>
      <c r="L3076" s="24">
        <f t="shared" si="557"/>
        <v>0</v>
      </c>
    </row>
    <row r="3077" spans="1:12" ht="12.75">
      <c r="A3077" s="25" t="s">
        <v>77</v>
      </c>
      <c r="B3077" s="35" t="s">
        <v>67</v>
      </c>
      <c r="C3077" s="27"/>
      <c r="D3077" s="24"/>
      <c r="E3077" s="24">
        <v>0</v>
      </c>
      <c r="F3077" s="24">
        <f>G3077+H3077+I3077+J3077</f>
        <v>0</v>
      </c>
      <c r="G3077" s="24"/>
      <c r="H3077" s="24"/>
      <c r="I3077" s="24"/>
      <c r="J3077" s="24"/>
      <c r="K3077" s="23"/>
      <c r="L3077" s="24">
        <f t="shared" si="557"/>
        <v>0</v>
      </c>
    </row>
    <row r="3078" spans="1:12" ht="51">
      <c r="A3078" s="37">
        <v>5.1</v>
      </c>
      <c r="B3078" s="28" t="s">
        <v>74</v>
      </c>
      <c r="C3078" s="27"/>
      <c r="D3078" s="24"/>
      <c r="E3078" s="24">
        <f aca="true" t="shared" si="570" ref="E3078:J3078">E3080+E3081+E3082</f>
        <v>0</v>
      </c>
      <c r="F3078" s="24">
        <f t="shared" si="570"/>
        <v>33857.74</v>
      </c>
      <c r="G3078" s="24">
        <f t="shared" si="570"/>
        <v>0</v>
      </c>
      <c r="H3078" s="24">
        <f t="shared" si="570"/>
        <v>33857.74</v>
      </c>
      <c r="I3078" s="24">
        <f t="shared" si="570"/>
        <v>0</v>
      </c>
      <c r="J3078" s="24">
        <f t="shared" si="570"/>
        <v>0</v>
      </c>
      <c r="K3078" s="23"/>
      <c r="L3078" s="24">
        <f t="shared" si="557"/>
        <v>33857.74</v>
      </c>
    </row>
    <row r="3079" spans="1:12" ht="12.75">
      <c r="A3079" s="37"/>
      <c r="B3079" s="28" t="s">
        <v>7</v>
      </c>
      <c r="C3079" s="27"/>
      <c r="D3079" s="24"/>
      <c r="E3079" s="24"/>
      <c r="F3079" s="24"/>
      <c r="G3079" s="24"/>
      <c r="H3079" s="24"/>
      <c r="I3079" s="24"/>
      <c r="J3079" s="24"/>
      <c r="K3079" s="23"/>
      <c r="L3079" s="24">
        <f t="shared" si="557"/>
        <v>0</v>
      </c>
    </row>
    <row r="3080" spans="1:12" ht="22.5">
      <c r="A3080" s="37" t="s">
        <v>56</v>
      </c>
      <c r="B3080" s="38" t="s">
        <v>98</v>
      </c>
      <c r="C3080" s="27"/>
      <c r="D3080" s="24"/>
      <c r="E3080" s="24">
        <v>0</v>
      </c>
      <c r="F3080" s="24">
        <f>G3080+H3080+I3080+J3080</f>
        <v>33857.74</v>
      </c>
      <c r="G3080" s="24"/>
      <c r="H3080" s="24">
        <v>33857.74</v>
      </c>
      <c r="I3080" s="24"/>
      <c r="J3080" s="24"/>
      <c r="K3080" s="23"/>
      <c r="L3080" s="24">
        <f t="shared" si="557"/>
        <v>33857.74</v>
      </c>
    </row>
    <row r="3081" spans="1:12" ht="22.5">
      <c r="A3081" s="37" t="s">
        <v>75</v>
      </c>
      <c r="B3081" s="34" t="s">
        <v>39</v>
      </c>
      <c r="C3081" s="27"/>
      <c r="D3081" s="24"/>
      <c r="E3081" s="24">
        <v>0</v>
      </c>
      <c r="F3081" s="24">
        <f>G3081+H3081+I3081+J3081</f>
        <v>0</v>
      </c>
      <c r="G3081" s="24"/>
      <c r="H3081" s="24"/>
      <c r="I3081" s="24"/>
      <c r="J3081" s="24"/>
      <c r="K3081" s="23"/>
      <c r="L3081" s="24">
        <f t="shared" si="557"/>
        <v>0</v>
      </c>
    </row>
    <row r="3082" spans="1:12" ht="12.75">
      <c r="A3082" s="37" t="s">
        <v>99</v>
      </c>
      <c r="B3082" s="35" t="s">
        <v>67</v>
      </c>
      <c r="C3082" s="27"/>
      <c r="D3082" s="24"/>
      <c r="E3082" s="24">
        <v>0</v>
      </c>
      <c r="F3082" s="24">
        <f>G3082+H3082+I3082+J3082</f>
        <v>0</v>
      </c>
      <c r="G3082" s="24"/>
      <c r="H3082" s="24"/>
      <c r="I3082" s="24"/>
      <c r="J3082" s="24"/>
      <c r="K3082" s="23"/>
      <c r="L3082" s="24">
        <f t="shared" si="557"/>
        <v>0</v>
      </c>
    </row>
    <row r="3083" spans="1:12" ht="38.25">
      <c r="A3083" s="37">
        <v>5.11</v>
      </c>
      <c r="B3083" s="28" t="s">
        <v>69</v>
      </c>
      <c r="C3083" s="27"/>
      <c r="D3083" s="24"/>
      <c r="E3083" s="24">
        <f aca="true" t="shared" si="571" ref="E3083:J3083">E3085+E3086</f>
        <v>0</v>
      </c>
      <c r="F3083" s="24">
        <f t="shared" si="571"/>
        <v>11522.4</v>
      </c>
      <c r="G3083" s="24">
        <f t="shared" si="571"/>
        <v>2880.6</v>
      </c>
      <c r="H3083" s="24">
        <f t="shared" si="571"/>
        <v>2880.6</v>
      </c>
      <c r="I3083" s="24">
        <f t="shared" si="571"/>
        <v>2880.6</v>
      </c>
      <c r="J3083" s="24">
        <f t="shared" si="571"/>
        <v>2880.6</v>
      </c>
      <c r="K3083" s="23"/>
      <c r="L3083" s="24">
        <f t="shared" si="557"/>
        <v>11522.4</v>
      </c>
    </row>
    <row r="3084" spans="1:12" ht="12.75">
      <c r="A3084" s="37"/>
      <c r="B3084" s="28" t="s">
        <v>7</v>
      </c>
      <c r="C3084" s="27"/>
      <c r="D3084" s="24"/>
      <c r="E3084" s="24"/>
      <c r="F3084" s="24"/>
      <c r="G3084" s="24"/>
      <c r="H3084" s="24"/>
      <c r="I3084" s="24"/>
      <c r="J3084" s="24"/>
      <c r="K3084" s="23"/>
      <c r="L3084" s="24">
        <f t="shared" si="557"/>
        <v>0</v>
      </c>
    </row>
    <row r="3085" spans="1:12" ht="12.75">
      <c r="A3085" s="37" t="s">
        <v>70</v>
      </c>
      <c r="B3085" s="32" t="s">
        <v>73</v>
      </c>
      <c r="C3085" s="27"/>
      <c r="D3085" s="24"/>
      <c r="E3085" s="24">
        <v>0</v>
      </c>
      <c r="F3085" s="24">
        <f>G3085+H3085+I3085+J3085</f>
        <v>11522.4</v>
      </c>
      <c r="G3085" s="24">
        <v>2880.6</v>
      </c>
      <c r="H3085" s="24">
        <v>2880.6</v>
      </c>
      <c r="I3085" s="24">
        <v>2880.6</v>
      </c>
      <c r="J3085" s="24">
        <v>2880.6</v>
      </c>
      <c r="K3085" s="23"/>
      <c r="L3085" s="24">
        <f aca="true" t="shared" si="572" ref="L3085:L3097">G3085+H3085+I3085+J3085</f>
        <v>11522.4</v>
      </c>
    </row>
    <row r="3086" spans="1:12" ht="12.75">
      <c r="A3086" s="37" t="s">
        <v>71</v>
      </c>
      <c r="B3086" s="32" t="s">
        <v>72</v>
      </c>
      <c r="C3086" s="27"/>
      <c r="D3086" s="24"/>
      <c r="E3086" s="24">
        <v>0</v>
      </c>
      <c r="F3086" s="24">
        <f>G3086+H3086+I3086+J3086</f>
        <v>0</v>
      </c>
      <c r="G3086" s="24"/>
      <c r="H3086" s="24"/>
      <c r="I3086" s="24"/>
      <c r="J3086" s="24"/>
      <c r="K3086" s="23"/>
      <c r="L3086" s="24">
        <f t="shared" si="572"/>
        <v>0</v>
      </c>
    </row>
    <row r="3087" spans="1:12" ht="51">
      <c r="A3087" s="37">
        <v>5.12</v>
      </c>
      <c r="B3087" s="28" t="s">
        <v>15</v>
      </c>
      <c r="C3087" s="27"/>
      <c r="D3087" s="24"/>
      <c r="E3087" s="24">
        <v>0</v>
      </c>
      <c r="F3087" s="24">
        <f>G3087+H3087+I3087+J3087</f>
        <v>16124.16</v>
      </c>
      <c r="G3087" s="24">
        <v>4320.6</v>
      </c>
      <c r="H3087" s="24">
        <v>3807.6000000000004</v>
      </c>
      <c r="I3087" s="59">
        <v>3807.6</v>
      </c>
      <c r="J3087" s="59">
        <v>4188.36</v>
      </c>
      <c r="K3087" s="23"/>
      <c r="L3087" s="24">
        <f t="shared" si="572"/>
        <v>16124.16</v>
      </c>
    </row>
    <row r="3088" spans="1:12" ht="25.5">
      <c r="A3088" s="37">
        <v>5.13</v>
      </c>
      <c r="B3088" s="28" t="s">
        <v>16</v>
      </c>
      <c r="C3088" s="27"/>
      <c r="D3088" s="24"/>
      <c r="E3088" s="24">
        <v>0</v>
      </c>
      <c r="F3088" s="24">
        <f>G3088+H3088+I3088+J3088</f>
        <v>30323.2</v>
      </c>
      <c r="G3088" s="24">
        <v>9940.32</v>
      </c>
      <c r="H3088" s="24">
        <v>8127.63</v>
      </c>
      <c r="I3088" s="59">
        <v>6127.63</v>
      </c>
      <c r="J3088" s="59">
        <v>6127.62</v>
      </c>
      <c r="K3088" s="23"/>
      <c r="L3088" s="24">
        <f t="shared" si="572"/>
        <v>30323.2</v>
      </c>
    </row>
    <row r="3089" spans="1:12" ht="38.25">
      <c r="A3089" s="37">
        <v>5.14</v>
      </c>
      <c r="B3089" s="28" t="s">
        <v>68</v>
      </c>
      <c r="C3089" s="27"/>
      <c r="D3089" s="24"/>
      <c r="E3089" s="24">
        <f>E3091+E3092+E3093+E3094+E3095+E3096</f>
        <v>0</v>
      </c>
      <c r="F3089" s="24">
        <f>F3091+F3092+F3093+F3094+F3095+F3096+F3097</f>
        <v>10014.2</v>
      </c>
      <c r="G3089" s="24">
        <f>G3091+G3092+G3093+G3094+G3095+G3096+G3097</f>
        <v>2503.55</v>
      </c>
      <c r="H3089" s="24">
        <f>H3091+H3092+H3093+H3094+H3095+H3096+H3097</f>
        <v>2503.55</v>
      </c>
      <c r="I3089" s="24">
        <f>I3091+I3092+I3093+I3094+I3095+I3096+I3097</f>
        <v>2503.55</v>
      </c>
      <c r="J3089" s="24">
        <f>J3091+J3092+J3093+J3094+J3095+J3096+J3097</f>
        <v>2503.55</v>
      </c>
      <c r="K3089" s="23"/>
      <c r="L3089" s="24">
        <f t="shared" si="572"/>
        <v>10014.2</v>
      </c>
    </row>
    <row r="3090" spans="1:12" ht="14.25">
      <c r="A3090" s="37"/>
      <c r="B3090" s="28" t="s">
        <v>7</v>
      </c>
      <c r="C3090" s="27"/>
      <c r="D3090" s="24"/>
      <c r="E3090" s="24"/>
      <c r="F3090" s="24"/>
      <c r="G3090" s="24"/>
      <c r="H3090" s="24"/>
      <c r="I3090" s="24"/>
      <c r="J3090" s="59"/>
      <c r="K3090" s="23"/>
      <c r="L3090" s="24">
        <f t="shared" si="572"/>
        <v>0</v>
      </c>
    </row>
    <row r="3091" spans="1:12" ht="12.75">
      <c r="A3091" s="37" t="s">
        <v>57</v>
      </c>
      <c r="B3091" s="34" t="s">
        <v>40</v>
      </c>
      <c r="C3091" s="27"/>
      <c r="D3091" s="24"/>
      <c r="E3091" s="24">
        <v>0</v>
      </c>
      <c r="F3091" s="24">
        <f aca="true" t="shared" si="573" ref="F3091:F3096">G3091+H3091+I3091+J3091</f>
        <v>3033.64</v>
      </c>
      <c r="G3091" s="24">
        <v>758.41</v>
      </c>
      <c r="H3091" s="24">
        <v>758.41</v>
      </c>
      <c r="I3091" s="24">
        <v>758.41</v>
      </c>
      <c r="J3091" s="24">
        <v>758.41</v>
      </c>
      <c r="K3091" s="23"/>
      <c r="L3091" s="24">
        <f t="shared" si="572"/>
        <v>3033.64</v>
      </c>
    </row>
    <row r="3092" spans="1:12" ht="12.75">
      <c r="A3092" s="37" t="s">
        <v>58</v>
      </c>
      <c r="B3092" s="34" t="s">
        <v>41</v>
      </c>
      <c r="C3092" s="27"/>
      <c r="D3092" s="24"/>
      <c r="E3092" s="24">
        <v>0</v>
      </c>
      <c r="F3092" s="24">
        <f t="shared" si="573"/>
        <v>0</v>
      </c>
      <c r="G3092" s="24"/>
      <c r="H3092" s="24"/>
      <c r="I3092" s="24"/>
      <c r="J3092" s="24"/>
      <c r="K3092" s="23"/>
      <c r="L3092" s="24">
        <f t="shared" si="572"/>
        <v>0</v>
      </c>
    </row>
    <row r="3093" spans="1:12" ht="12.75">
      <c r="A3093" s="37" t="s">
        <v>59</v>
      </c>
      <c r="B3093" s="34" t="s">
        <v>42</v>
      </c>
      <c r="C3093" s="27"/>
      <c r="D3093" s="24"/>
      <c r="E3093" s="24">
        <v>0</v>
      </c>
      <c r="F3093" s="24">
        <f t="shared" si="573"/>
        <v>0</v>
      </c>
      <c r="G3093" s="24"/>
      <c r="H3093" s="24"/>
      <c r="I3093" s="24"/>
      <c r="J3093" s="24"/>
      <c r="K3093" s="23"/>
      <c r="L3093" s="24">
        <f t="shared" si="572"/>
        <v>0</v>
      </c>
    </row>
    <row r="3094" spans="1:12" ht="12.75">
      <c r="A3094" s="37" t="s">
        <v>62</v>
      </c>
      <c r="B3094" s="39" t="s">
        <v>64</v>
      </c>
      <c r="C3094" s="27"/>
      <c r="D3094" s="40"/>
      <c r="E3094" s="40">
        <v>0</v>
      </c>
      <c r="F3094" s="24">
        <f t="shared" si="573"/>
        <v>0</v>
      </c>
      <c r="G3094" s="24"/>
      <c r="H3094" s="24"/>
      <c r="I3094" s="24"/>
      <c r="J3094" s="24"/>
      <c r="K3094" s="23"/>
      <c r="L3094" s="24">
        <f t="shared" si="572"/>
        <v>0</v>
      </c>
    </row>
    <row r="3095" spans="1:12" ht="12.75">
      <c r="A3095" s="37" t="s">
        <v>63</v>
      </c>
      <c r="B3095" s="39" t="s">
        <v>65</v>
      </c>
      <c r="C3095" s="27"/>
      <c r="D3095" s="40"/>
      <c r="E3095" s="40">
        <v>0</v>
      </c>
      <c r="F3095" s="24">
        <f t="shared" si="573"/>
        <v>0</v>
      </c>
      <c r="G3095" s="24"/>
      <c r="H3095" s="24"/>
      <c r="I3095" s="24"/>
      <c r="J3095" s="24"/>
      <c r="K3095" s="23"/>
      <c r="L3095" s="24">
        <f t="shared" si="572"/>
        <v>0</v>
      </c>
    </row>
    <row r="3096" spans="1:12" ht="12.75">
      <c r="A3096" s="37" t="s">
        <v>66</v>
      </c>
      <c r="B3096" s="35" t="s">
        <v>110</v>
      </c>
      <c r="C3096" s="27"/>
      <c r="D3096" s="40"/>
      <c r="E3096" s="40">
        <v>0</v>
      </c>
      <c r="F3096" s="24">
        <f t="shared" si="573"/>
        <v>6980.56</v>
      </c>
      <c r="G3096" s="24">
        <v>1745.14</v>
      </c>
      <c r="H3096" s="24">
        <v>1745.14</v>
      </c>
      <c r="I3096" s="24">
        <v>1745.14</v>
      </c>
      <c r="J3096" s="24">
        <v>1745.14</v>
      </c>
      <c r="K3096" s="23"/>
      <c r="L3096" s="24">
        <f t="shared" si="572"/>
        <v>6980.56</v>
      </c>
    </row>
    <row r="3097" spans="1:12" ht="53.25" customHeight="1" thickBot="1">
      <c r="A3097" s="41">
        <v>5.15</v>
      </c>
      <c r="B3097" s="12" t="s">
        <v>17</v>
      </c>
      <c r="C3097" s="42"/>
      <c r="D3097" s="43"/>
      <c r="E3097" s="43">
        <v>0</v>
      </c>
      <c r="F3097" s="43">
        <v>0</v>
      </c>
      <c r="G3097" s="43">
        <v>0</v>
      </c>
      <c r="H3097" s="43">
        <v>0</v>
      </c>
      <c r="I3097" s="43">
        <v>0</v>
      </c>
      <c r="J3097" s="43">
        <v>0</v>
      </c>
      <c r="K3097" s="23"/>
      <c r="L3097" s="24">
        <f t="shared" si="572"/>
        <v>0</v>
      </c>
    </row>
    <row r="3100" spans="2:6" ht="12.75">
      <c r="B3100" s="1" t="s">
        <v>100</v>
      </c>
      <c r="C3100" s="3" t="s">
        <v>106</v>
      </c>
      <c r="D3100" s="1" t="s">
        <v>113</v>
      </c>
      <c r="F3100" s="1" t="s">
        <v>103</v>
      </c>
    </row>
    <row r="3101" spans="3:9" ht="12.75">
      <c r="C3101" s="1" t="s">
        <v>101</v>
      </c>
      <c r="D3101" s="1"/>
      <c r="F3101" s="3" t="s">
        <v>104</v>
      </c>
      <c r="H3101" s="3" t="s">
        <v>105</v>
      </c>
      <c r="I3101" s="1"/>
    </row>
    <row r="3102" ht="12.75">
      <c r="H3102" s="3" t="s">
        <v>108</v>
      </c>
    </row>
    <row r="3103" spans="2:4" ht="12.75">
      <c r="B3103" s="1" t="s">
        <v>102</v>
      </c>
      <c r="C3103" s="3" t="s">
        <v>107</v>
      </c>
      <c r="D3103" s="1" t="s">
        <v>150</v>
      </c>
    </row>
    <row r="3104" spans="3:4" ht="12.75">
      <c r="C3104" s="1" t="s">
        <v>101</v>
      </c>
      <c r="D3104" s="1"/>
    </row>
    <row r="3105" spans="2:9" ht="44.25" customHeight="1">
      <c r="B3105" s="57" t="s">
        <v>149</v>
      </c>
      <c r="C3105" s="57"/>
      <c r="D3105" s="57"/>
      <c r="E3105" s="57"/>
      <c r="F3105" s="57"/>
      <c r="G3105" s="57"/>
      <c r="H3105" s="57"/>
      <c r="I3105" s="57"/>
    </row>
    <row r="3106" spans="2:9" ht="15" customHeight="1">
      <c r="B3106" s="2"/>
      <c r="C3106" s="2"/>
      <c r="D3106" s="2"/>
      <c r="E3106" s="2"/>
      <c r="F3106" s="2"/>
      <c r="G3106" s="2"/>
      <c r="H3106" s="2"/>
      <c r="I3106" s="2"/>
    </row>
    <row r="3107" spans="1:9" ht="13.5" customHeight="1">
      <c r="A3107" s="18" t="s">
        <v>11</v>
      </c>
      <c r="B3107" s="19"/>
      <c r="C3107" s="20" t="s">
        <v>146</v>
      </c>
      <c r="D3107" s="21"/>
      <c r="E3107" s="54"/>
      <c r="F3107" s="2"/>
      <c r="G3107" s="2"/>
      <c r="H3107" s="2"/>
      <c r="I3107" s="2"/>
    </row>
    <row r="3108" spans="1:5" ht="14.25">
      <c r="A3108" s="18"/>
      <c r="B3108" s="19"/>
      <c r="C3108" s="55" t="s">
        <v>112</v>
      </c>
      <c r="D3108" s="56"/>
      <c r="E3108" s="6">
        <v>3193</v>
      </c>
    </row>
    <row r="3109" spans="3:5" ht="12.75">
      <c r="C3109" s="4" t="s">
        <v>9</v>
      </c>
      <c r="D3109" s="5"/>
      <c r="E3109" s="7">
        <v>3193</v>
      </c>
    </row>
    <row r="3110" spans="3:5" ht="13.5" thickBot="1">
      <c r="C3110" s="48" t="s">
        <v>10</v>
      </c>
      <c r="D3110" s="49"/>
      <c r="E3110" s="8">
        <v>0</v>
      </c>
    </row>
    <row r="3111" spans="3:5" ht="13.5" thickBot="1">
      <c r="C3111" s="50" t="s">
        <v>61</v>
      </c>
      <c r="D3111" s="51"/>
      <c r="E3111" s="9">
        <v>18.24</v>
      </c>
    </row>
    <row r="3112" spans="3:5" ht="7.5" customHeight="1">
      <c r="C3112" s="10"/>
      <c r="D3112" s="10"/>
      <c r="E3112" s="10"/>
    </row>
    <row r="3113" ht="13.5" thickBot="1"/>
    <row r="3114" spans="1:12" ht="12.75" customHeight="1">
      <c r="A3114" s="52" t="s">
        <v>8</v>
      </c>
      <c r="B3114" s="44" t="s">
        <v>1</v>
      </c>
      <c r="C3114" s="44" t="s">
        <v>18</v>
      </c>
      <c r="D3114" s="44" t="s">
        <v>0</v>
      </c>
      <c r="E3114" s="44" t="s">
        <v>2</v>
      </c>
      <c r="F3114" s="44" t="s">
        <v>60</v>
      </c>
      <c r="G3114" s="46" t="s">
        <v>7</v>
      </c>
      <c r="H3114" s="46"/>
      <c r="I3114" s="46"/>
      <c r="J3114" s="47"/>
      <c r="L3114" s="3" t="s">
        <v>109</v>
      </c>
    </row>
    <row r="3115" spans="1:10" ht="51" customHeight="1" thickBot="1">
      <c r="A3115" s="53"/>
      <c r="B3115" s="45"/>
      <c r="C3115" s="45"/>
      <c r="D3115" s="45"/>
      <c r="E3115" s="45"/>
      <c r="F3115" s="45"/>
      <c r="G3115" s="12" t="s">
        <v>3</v>
      </c>
      <c r="H3115" s="12" t="s">
        <v>4</v>
      </c>
      <c r="I3115" s="12" t="s">
        <v>5</v>
      </c>
      <c r="J3115" s="13" t="s">
        <v>6</v>
      </c>
    </row>
    <row r="3116" spans="1:10" s="1" customFormat="1" ht="13.5" thickBot="1">
      <c r="A3116" s="14">
        <v>1</v>
      </c>
      <c r="B3116" s="14">
        <v>2</v>
      </c>
      <c r="C3116" s="14">
        <v>3</v>
      </c>
      <c r="D3116" s="14">
        <v>4</v>
      </c>
      <c r="E3116" s="14">
        <v>5</v>
      </c>
      <c r="F3116" s="14">
        <v>6</v>
      </c>
      <c r="G3116" s="14">
        <v>7</v>
      </c>
      <c r="H3116" s="14">
        <v>8</v>
      </c>
      <c r="I3116" s="14">
        <v>9</v>
      </c>
      <c r="J3116" s="14">
        <v>10</v>
      </c>
    </row>
    <row r="3117" spans="1:12" ht="42" customHeight="1">
      <c r="A3117" s="15">
        <v>5</v>
      </c>
      <c r="B3117" s="11" t="s">
        <v>12</v>
      </c>
      <c r="C3117" s="16" t="s">
        <v>111</v>
      </c>
      <c r="D3117" s="17">
        <f>E3108</f>
        <v>3193</v>
      </c>
      <c r="E3117" s="22">
        <v>698883.84</v>
      </c>
      <c r="F3117" s="22">
        <f>F3118+F3124+F3137+F3141+F3142+F3150+F3163+F3164+F3170+F3175+F3180+F3184+F3185+F3186+F3194</f>
        <v>698883.84</v>
      </c>
      <c r="G3117" s="22">
        <f>G3118+G3124+G3137+G3141+G3142+G3150+G3163+G3164+G3170+G3175+G3180+G3184+G3185+G3186+G3194</f>
        <v>158963.61</v>
      </c>
      <c r="H3117" s="22">
        <f>H3118+H3124+H3137+H3141+H3142+H3150+H3163+H3164+H3170+H3175+H3180+H3184+H3185+H3186+H3194</f>
        <v>156860.36000000002</v>
      </c>
      <c r="I3117" s="22">
        <f>I3118+I3124+I3137+I3141+I3142+I3150+I3163+I3164+I3170+I3175+I3180+I3184+I3185+I3186+I3194</f>
        <v>225851.57</v>
      </c>
      <c r="J3117" s="22">
        <f>J3118+J3124+J3137+J3141+J3142+J3150+J3163+J3164+J3170+J3175+J3180+J3184+J3185+J3186+J3194</f>
        <v>157208.3</v>
      </c>
      <c r="K3117" s="23"/>
      <c r="L3117" s="24">
        <f>G3117+H3117+I3117+J3117</f>
        <v>698883.8400000001</v>
      </c>
    </row>
    <row r="3118" spans="1:12" ht="12.75">
      <c r="A3118" s="25">
        <v>5.1</v>
      </c>
      <c r="B3118" s="26" t="s">
        <v>93</v>
      </c>
      <c r="C3118" s="27"/>
      <c r="D3118" s="24"/>
      <c r="E3118" s="24">
        <f aca="true" t="shared" si="574" ref="E3118:J3118">E3120</f>
        <v>0</v>
      </c>
      <c r="F3118" s="24">
        <f t="shared" si="574"/>
        <v>88482.36</v>
      </c>
      <c r="G3118" s="24">
        <f t="shared" si="574"/>
        <v>22120.59</v>
      </c>
      <c r="H3118" s="24">
        <f t="shared" si="574"/>
        <v>22120.59</v>
      </c>
      <c r="I3118" s="24">
        <f t="shared" si="574"/>
        <v>22120.59</v>
      </c>
      <c r="J3118" s="24">
        <f t="shared" si="574"/>
        <v>22120.59</v>
      </c>
      <c r="K3118" s="23"/>
      <c r="L3118" s="24">
        <f aca="true" t="shared" si="575" ref="L3118:L3181">G3118+H3118+I3118+J3118</f>
        <v>88482.36</v>
      </c>
    </row>
    <row r="3119" spans="1:12" ht="12.75">
      <c r="A3119" s="25"/>
      <c r="B3119" s="28" t="s">
        <v>7</v>
      </c>
      <c r="C3119" s="27"/>
      <c r="D3119" s="24"/>
      <c r="E3119" s="24"/>
      <c r="F3119" s="24"/>
      <c r="G3119" s="24"/>
      <c r="H3119" s="24"/>
      <c r="I3119" s="24"/>
      <c r="J3119" s="29"/>
      <c r="K3119" s="23"/>
      <c r="L3119" s="24">
        <f t="shared" si="575"/>
        <v>0</v>
      </c>
    </row>
    <row r="3120" spans="1:12" ht="12.75">
      <c r="A3120" s="25" t="s">
        <v>44</v>
      </c>
      <c r="B3120" s="30" t="s">
        <v>43</v>
      </c>
      <c r="C3120" s="27"/>
      <c r="D3120" s="24"/>
      <c r="E3120" s="24">
        <f aca="true" t="shared" si="576" ref="E3120:J3120">E3122+E3123</f>
        <v>0</v>
      </c>
      <c r="F3120" s="24">
        <f t="shared" si="576"/>
        <v>88482.36</v>
      </c>
      <c r="G3120" s="24">
        <f t="shared" si="576"/>
        <v>22120.59</v>
      </c>
      <c r="H3120" s="24">
        <f t="shared" si="576"/>
        <v>22120.59</v>
      </c>
      <c r="I3120" s="24">
        <f t="shared" si="576"/>
        <v>22120.59</v>
      </c>
      <c r="J3120" s="24">
        <f t="shared" si="576"/>
        <v>22120.59</v>
      </c>
      <c r="K3120" s="23"/>
      <c r="L3120" s="24">
        <f t="shared" si="575"/>
        <v>88482.36</v>
      </c>
    </row>
    <row r="3121" spans="1:12" ht="12.75">
      <c r="A3121" s="25"/>
      <c r="B3121" s="31" t="s">
        <v>7</v>
      </c>
      <c r="C3121" s="27"/>
      <c r="D3121" s="24"/>
      <c r="E3121" s="24"/>
      <c r="F3121" s="24"/>
      <c r="G3121" s="24"/>
      <c r="H3121" s="24"/>
      <c r="I3121" s="24"/>
      <c r="J3121" s="29"/>
      <c r="K3121" s="23"/>
      <c r="L3121" s="24">
        <f t="shared" si="575"/>
        <v>0</v>
      </c>
    </row>
    <row r="3122" spans="1:12" ht="12.75">
      <c r="A3122" s="25"/>
      <c r="B3122" s="31" t="s">
        <v>19</v>
      </c>
      <c r="C3122" s="27"/>
      <c r="D3122" s="24"/>
      <c r="E3122" s="24"/>
      <c r="F3122" s="24">
        <f>G3122+H3122+I3122+J3122</f>
        <v>80438.52</v>
      </c>
      <c r="G3122" s="24">
        <v>20109.63</v>
      </c>
      <c r="H3122" s="24">
        <v>20109.63</v>
      </c>
      <c r="I3122" s="24">
        <v>20109.63</v>
      </c>
      <c r="J3122" s="24">
        <v>20109.63</v>
      </c>
      <c r="K3122" s="23"/>
      <c r="L3122" s="24">
        <f t="shared" si="575"/>
        <v>80438.52</v>
      </c>
    </row>
    <row r="3123" spans="1:12" ht="12.75">
      <c r="A3123" s="25"/>
      <c r="B3123" s="31" t="s">
        <v>20</v>
      </c>
      <c r="C3123" s="27"/>
      <c r="D3123" s="24"/>
      <c r="E3123" s="24"/>
      <c r="F3123" s="24">
        <f>G3123+H3123+I3123+J3123</f>
        <v>8043.84</v>
      </c>
      <c r="G3123" s="24">
        <v>2010.96</v>
      </c>
      <c r="H3123" s="24">
        <v>2010.96</v>
      </c>
      <c r="I3123" s="24">
        <v>2010.96</v>
      </c>
      <c r="J3123" s="24">
        <v>2010.96</v>
      </c>
      <c r="K3123" s="23"/>
      <c r="L3123" s="24">
        <f t="shared" si="575"/>
        <v>8043.84</v>
      </c>
    </row>
    <row r="3124" spans="1:12" ht="51">
      <c r="A3124" s="25">
        <v>5.2</v>
      </c>
      <c r="B3124" s="28" t="s">
        <v>94</v>
      </c>
      <c r="C3124" s="27"/>
      <c r="D3124" s="24"/>
      <c r="E3124" s="24">
        <f aca="true" t="shared" si="577" ref="E3124:J3124">E3126+E3132</f>
        <v>0</v>
      </c>
      <c r="F3124" s="24">
        <f t="shared" si="577"/>
        <v>91329.94999999998</v>
      </c>
      <c r="G3124" s="24">
        <f t="shared" si="577"/>
        <v>22832.479999999996</v>
      </c>
      <c r="H3124" s="24">
        <f t="shared" si="577"/>
        <v>22832.489999999998</v>
      </c>
      <c r="I3124" s="24">
        <f t="shared" si="577"/>
        <v>22832.489999999998</v>
      </c>
      <c r="J3124" s="24">
        <f t="shared" si="577"/>
        <v>22832.489999999998</v>
      </c>
      <c r="K3124" s="23"/>
      <c r="L3124" s="24">
        <f t="shared" si="575"/>
        <v>91329.94999999998</v>
      </c>
    </row>
    <row r="3125" spans="1:12" ht="12.75">
      <c r="A3125" s="25"/>
      <c r="B3125" s="28" t="s">
        <v>7</v>
      </c>
      <c r="C3125" s="27"/>
      <c r="D3125" s="24"/>
      <c r="E3125" s="24"/>
      <c r="F3125" s="24"/>
      <c r="G3125" s="24"/>
      <c r="H3125" s="24"/>
      <c r="I3125" s="24"/>
      <c r="J3125" s="24"/>
      <c r="K3125" s="23"/>
      <c r="L3125" s="24">
        <f t="shared" si="575"/>
        <v>0</v>
      </c>
    </row>
    <row r="3126" spans="1:12" ht="12.75">
      <c r="A3126" s="25" t="s">
        <v>21</v>
      </c>
      <c r="B3126" s="32" t="s">
        <v>28</v>
      </c>
      <c r="C3126" s="27"/>
      <c r="D3126" s="24"/>
      <c r="E3126" s="24">
        <f aca="true" t="shared" si="578" ref="E3126:J3126">E3128+E3129+E3130+E3131</f>
        <v>0</v>
      </c>
      <c r="F3126" s="24">
        <f t="shared" si="578"/>
        <v>0</v>
      </c>
      <c r="G3126" s="24">
        <f t="shared" si="578"/>
        <v>0</v>
      </c>
      <c r="H3126" s="24">
        <f t="shared" si="578"/>
        <v>0</v>
      </c>
      <c r="I3126" s="24">
        <f t="shared" si="578"/>
        <v>0</v>
      </c>
      <c r="J3126" s="24">
        <f t="shared" si="578"/>
        <v>0</v>
      </c>
      <c r="K3126" s="23"/>
      <c r="L3126" s="24">
        <f t="shared" si="575"/>
        <v>0</v>
      </c>
    </row>
    <row r="3127" spans="1:12" ht="12.75">
      <c r="A3127" s="25"/>
      <c r="B3127" s="33" t="s">
        <v>7</v>
      </c>
      <c r="C3127" s="27"/>
      <c r="D3127" s="24"/>
      <c r="E3127" s="24"/>
      <c r="F3127" s="24"/>
      <c r="G3127" s="24"/>
      <c r="H3127" s="24"/>
      <c r="I3127" s="24"/>
      <c r="J3127" s="24"/>
      <c r="K3127" s="23"/>
      <c r="L3127" s="24">
        <f t="shared" si="575"/>
        <v>0</v>
      </c>
    </row>
    <row r="3128" spans="1:12" ht="22.5">
      <c r="A3128" s="25"/>
      <c r="B3128" s="33" t="s">
        <v>22</v>
      </c>
      <c r="C3128" s="27"/>
      <c r="D3128" s="24"/>
      <c r="E3128" s="24"/>
      <c r="F3128" s="24">
        <f>G3128+H3128+I3128+J3128</f>
        <v>0</v>
      </c>
      <c r="G3128" s="58">
        <v>0</v>
      </c>
      <c r="H3128" s="24">
        <v>0</v>
      </c>
      <c r="I3128" s="24">
        <v>0</v>
      </c>
      <c r="J3128" s="24">
        <v>0</v>
      </c>
      <c r="K3128" s="23"/>
      <c r="L3128" s="24">
        <f t="shared" si="575"/>
        <v>0</v>
      </c>
    </row>
    <row r="3129" spans="1:12" ht="22.5">
      <c r="A3129" s="25"/>
      <c r="B3129" s="33" t="s">
        <v>23</v>
      </c>
      <c r="C3129" s="27"/>
      <c r="D3129" s="24"/>
      <c r="E3129" s="24"/>
      <c r="F3129" s="24">
        <f>G3129+H3129+I3129+J3129</f>
        <v>0</v>
      </c>
      <c r="G3129" s="24">
        <v>0</v>
      </c>
      <c r="H3129" s="24">
        <v>0</v>
      </c>
      <c r="I3129" s="24">
        <v>0</v>
      </c>
      <c r="J3129" s="24">
        <v>0</v>
      </c>
      <c r="K3129" s="23"/>
      <c r="L3129" s="24">
        <f t="shared" si="575"/>
        <v>0</v>
      </c>
    </row>
    <row r="3130" spans="1:12" ht="12.75">
      <c r="A3130" s="25"/>
      <c r="B3130" s="33" t="s">
        <v>96</v>
      </c>
      <c r="C3130" s="27"/>
      <c r="D3130" s="24"/>
      <c r="E3130" s="24"/>
      <c r="F3130" s="24">
        <f>G3130+H3130+I3130+J3130</f>
        <v>0</v>
      </c>
      <c r="G3130" s="24"/>
      <c r="H3130" s="24"/>
      <c r="I3130" s="24"/>
      <c r="J3130" s="24"/>
      <c r="K3130" s="23"/>
      <c r="L3130" s="24">
        <f t="shared" si="575"/>
        <v>0</v>
      </c>
    </row>
    <row r="3131" spans="1:12" ht="12.75">
      <c r="A3131" s="25"/>
      <c r="B3131" s="33" t="s">
        <v>97</v>
      </c>
      <c r="C3131" s="27"/>
      <c r="D3131" s="24"/>
      <c r="E3131" s="24"/>
      <c r="F3131" s="24">
        <f>G3131+H3131+I3131+J3131</f>
        <v>0</v>
      </c>
      <c r="G3131" s="24">
        <v>0</v>
      </c>
      <c r="H3131" s="24">
        <v>0</v>
      </c>
      <c r="I3131" s="24">
        <v>0</v>
      </c>
      <c r="J3131" s="24">
        <v>0</v>
      </c>
      <c r="K3131" s="23"/>
      <c r="L3131" s="24">
        <f t="shared" si="575"/>
        <v>0</v>
      </c>
    </row>
    <row r="3132" spans="1:12" ht="22.5">
      <c r="A3132" s="25" t="s">
        <v>24</v>
      </c>
      <c r="B3132" s="34" t="s">
        <v>25</v>
      </c>
      <c r="C3132" s="27"/>
      <c r="D3132" s="24"/>
      <c r="E3132" s="24">
        <f aca="true" t="shared" si="579" ref="E3132:J3132">E3134+E3135+E3136</f>
        <v>0</v>
      </c>
      <c r="F3132" s="24">
        <f t="shared" si="579"/>
        <v>91329.94999999998</v>
      </c>
      <c r="G3132" s="24">
        <f t="shared" si="579"/>
        <v>22832.479999999996</v>
      </c>
      <c r="H3132" s="24">
        <f t="shared" si="579"/>
        <v>22832.489999999998</v>
      </c>
      <c r="I3132" s="24">
        <f t="shared" si="579"/>
        <v>22832.489999999998</v>
      </c>
      <c r="J3132" s="24">
        <f t="shared" si="579"/>
        <v>22832.489999999998</v>
      </c>
      <c r="K3132" s="23"/>
      <c r="L3132" s="24">
        <f t="shared" si="575"/>
        <v>91329.94999999998</v>
      </c>
    </row>
    <row r="3133" spans="1:12" ht="12.75">
      <c r="A3133" s="25"/>
      <c r="B3133" s="33" t="s">
        <v>7</v>
      </c>
      <c r="C3133" s="27"/>
      <c r="D3133" s="24"/>
      <c r="E3133" s="24"/>
      <c r="F3133" s="24"/>
      <c r="G3133" s="24"/>
      <c r="H3133" s="24"/>
      <c r="I3133" s="24"/>
      <c r="J3133" s="24"/>
      <c r="K3133" s="23"/>
      <c r="L3133" s="24">
        <f t="shared" si="575"/>
        <v>0</v>
      </c>
    </row>
    <row r="3134" spans="1:12" ht="14.25">
      <c r="A3134" s="25"/>
      <c r="B3134" s="33" t="s">
        <v>26</v>
      </c>
      <c r="C3134" s="27"/>
      <c r="D3134" s="24"/>
      <c r="E3134" s="24"/>
      <c r="F3134" s="24">
        <f>G3134+H3134+I3134+J3134</f>
        <v>70798.43</v>
      </c>
      <c r="G3134" s="58">
        <v>17699.6</v>
      </c>
      <c r="H3134" s="24">
        <v>17699.61</v>
      </c>
      <c r="I3134" s="24">
        <v>17699.61</v>
      </c>
      <c r="J3134" s="24">
        <v>17699.61</v>
      </c>
      <c r="K3134" s="23"/>
      <c r="L3134" s="24">
        <f t="shared" si="575"/>
        <v>70798.43</v>
      </c>
    </row>
    <row r="3135" spans="1:12" ht="22.5">
      <c r="A3135" s="25"/>
      <c r="B3135" s="33" t="s">
        <v>27</v>
      </c>
      <c r="C3135" s="27"/>
      <c r="D3135" s="24"/>
      <c r="E3135" s="24"/>
      <c r="F3135" s="24">
        <f>G3135+H3135+I3135+J3135</f>
        <v>14159.68</v>
      </c>
      <c r="G3135" s="24">
        <v>3539.92</v>
      </c>
      <c r="H3135" s="24">
        <v>3539.92</v>
      </c>
      <c r="I3135" s="24">
        <v>3539.92</v>
      </c>
      <c r="J3135" s="24">
        <v>3539.92</v>
      </c>
      <c r="K3135" s="23"/>
      <c r="L3135" s="24">
        <f t="shared" si="575"/>
        <v>14159.68</v>
      </c>
    </row>
    <row r="3136" spans="1:12" ht="12.75">
      <c r="A3136" s="25"/>
      <c r="B3136" s="33" t="s">
        <v>97</v>
      </c>
      <c r="C3136" s="27"/>
      <c r="D3136" s="24"/>
      <c r="E3136" s="24"/>
      <c r="F3136" s="24">
        <f>G3136+H3136+I3136+J3136</f>
        <v>6371.84</v>
      </c>
      <c r="G3136" s="24">
        <v>1592.96</v>
      </c>
      <c r="H3136" s="24">
        <v>1592.96</v>
      </c>
      <c r="I3136" s="24">
        <v>1592.96</v>
      </c>
      <c r="J3136" s="24">
        <v>1592.96</v>
      </c>
      <c r="K3136" s="23"/>
      <c r="L3136" s="24">
        <f t="shared" si="575"/>
        <v>6371.84</v>
      </c>
    </row>
    <row r="3137" spans="1:12" ht="25.5">
      <c r="A3137" s="25">
        <v>5.3</v>
      </c>
      <c r="B3137" s="28" t="s">
        <v>85</v>
      </c>
      <c r="C3137" s="27"/>
      <c r="D3137" s="24"/>
      <c r="E3137" s="24">
        <f aca="true" t="shared" si="580" ref="E3137:J3137">E3139+E3140</f>
        <v>0</v>
      </c>
      <c r="F3137" s="24">
        <f t="shared" si="580"/>
        <v>31245.67</v>
      </c>
      <c r="G3137" s="24">
        <f t="shared" si="580"/>
        <v>7705.2</v>
      </c>
      <c r="H3137" s="24">
        <f t="shared" si="580"/>
        <v>7789.75</v>
      </c>
      <c r="I3137" s="24">
        <f t="shared" si="580"/>
        <v>7875.36</v>
      </c>
      <c r="J3137" s="24">
        <f t="shared" si="580"/>
        <v>7875.36</v>
      </c>
      <c r="K3137" s="23"/>
      <c r="L3137" s="24">
        <f t="shared" si="575"/>
        <v>31245.670000000002</v>
      </c>
    </row>
    <row r="3138" spans="1:12" ht="12.75">
      <c r="A3138" s="25"/>
      <c r="B3138" s="28" t="s">
        <v>7</v>
      </c>
      <c r="C3138" s="27"/>
      <c r="D3138" s="24"/>
      <c r="E3138" s="24"/>
      <c r="F3138" s="24"/>
      <c r="G3138" s="24"/>
      <c r="H3138" s="24"/>
      <c r="I3138" s="24"/>
      <c r="J3138" s="24"/>
      <c r="K3138" s="23"/>
      <c r="L3138" s="24">
        <f t="shared" si="575"/>
        <v>0</v>
      </c>
    </row>
    <row r="3139" spans="1:12" ht="12.75">
      <c r="A3139" s="25" t="s">
        <v>88</v>
      </c>
      <c r="B3139" s="32" t="s">
        <v>86</v>
      </c>
      <c r="C3139" s="27"/>
      <c r="D3139" s="24"/>
      <c r="E3139" s="24"/>
      <c r="F3139" s="24">
        <f>G3139+H3139+I3139+J3139</f>
        <v>23085.17</v>
      </c>
      <c r="G3139" s="24">
        <v>5692.23</v>
      </c>
      <c r="H3139" s="24">
        <v>5755.48</v>
      </c>
      <c r="I3139" s="24">
        <v>5818.73</v>
      </c>
      <c r="J3139" s="24">
        <v>5818.73</v>
      </c>
      <c r="K3139" s="23"/>
      <c r="L3139" s="24">
        <f t="shared" si="575"/>
        <v>23085.17</v>
      </c>
    </row>
    <row r="3140" spans="1:12" ht="12.75">
      <c r="A3140" s="25" t="s">
        <v>89</v>
      </c>
      <c r="B3140" s="32" t="s">
        <v>87</v>
      </c>
      <c r="C3140" s="27"/>
      <c r="D3140" s="24"/>
      <c r="E3140" s="24"/>
      <c r="F3140" s="24">
        <f>G3140+H3140+I3140+J3140</f>
        <v>8160.5</v>
      </c>
      <c r="G3140" s="24">
        <v>2012.97</v>
      </c>
      <c r="H3140" s="24">
        <v>2034.27</v>
      </c>
      <c r="I3140" s="24">
        <v>2056.63</v>
      </c>
      <c r="J3140" s="24">
        <v>2056.63</v>
      </c>
      <c r="K3140" s="23"/>
      <c r="L3140" s="24">
        <f t="shared" si="575"/>
        <v>8160.5</v>
      </c>
    </row>
    <row r="3141" spans="1:12" ht="12.75">
      <c r="A3141" s="25">
        <v>5.4</v>
      </c>
      <c r="B3141" s="28" t="s">
        <v>13</v>
      </c>
      <c r="C3141" s="27"/>
      <c r="D3141" s="24"/>
      <c r="E3141" s="24">
        <v>0</v>
      </c>
      <c r="F3141" s="24">
        <f>G3141+H3141+I3141+J3141</f>
        <v>19661.28</v>
      </c>
      <c r="G3141" s="24">
        <v>4915.32</v>
      </c>
      <c r="H3141" s="24">
        <v>4915.32</v>
      </c>
      <c r="I3141" s="24">
        <v>4915.32</v>
      </c>
      <c r="J3141" s="24">
        <v>4915.32</v>
      </c>
      <c r="K3141" s="23"/>
      <c r="L3141" s="24">
        <f t="shared" si="575"/>
        <v>19661.28</v>
      </c>
    </row>
    <row r="3142" spans="1:12" ht="51">
      <c r="A3142" s="25">
        <v>5.5</v>
      </c>
      <c r="B3142" s="28" t="s">
        <v>84</v>
      </c>
      <c r="C3142" s="27"/>
      <c r="D3142" s="24"/>
      <c r="E3142" s="24">
        <f aca="true" t="shared" si="581" ref="E3142:J3142">E3144+E3149</f>
        <v>0</v>
      </c>
      <c r="F3142" s="24">
        <f t="shared" si="581"/>
        <v>195916.31</v>
      </c>
      <c r="G3142" s="24">
        <f t="shared" si="581"/>
        <v>40821.729999999996</v>
      </c>
      <c r="H3142" s="24">
        <f t="shared" si="581"/>
        <v>40821.729999999996</v>
      </c>
      <c r="I3142" s="24">
        <f t="shared" si="581"/>
        <v>73451.12</v>
      </c>
      <c r="J3142" s="24">
        <f t="shared" si="581"/>
        <v>40821.729999999996</v>
      </c>
      <c r="K3142" s="23"/>
      <c r="L3142" s="24">
        <f t="shared" si="575"/>
        <v>195916.31</v>
      </c>
    </row>
    <row r="3143" spans="1:12" ht="12.75">
      <c r="A3143" s="25"/>
      <c r="B3143" s="28" t="s">
        <v>7</v>
      </c>
      <c r="C3143" s="27"/>
      <c r="D3143" s="24"/>
      <c r="E3143" s="24"/>
      <c r="F3143" s="24"/>
      <c r="G3143" s="24"/>
      <c r="H3143" s="24"/>
      <c r="I3143" s="24"/>
      <c r="J3143" s="24"/>
      <c r="K3143" s="23"/>
      <c r="L3143" s="24">
        <f t="shared" si="575"/>
        <v>0</v>
      </c>
    </row>
    <row r="3144" spans="1:12" ht="20.25" customHeight="1">
      <c r="A3144" s="25" t="s">
        <v>45</v>
      </c>
      <c r="B3144" s="34" t="s">
        <v>29</v>
      </c>
      <c r="C3144" s="27"/>
      <c r="D3144" s="24"/>
      <c r="E3144" s="24">
        <f aca="true" t="shared" si="582" ref="E3144:J3144">E3146+E3147+E3148</f>
        <v>0</v>
      </c>
      <c r="F3144" s="24">
        <f t="shared" si="582"/>
        <v>163286.91999999998</v>
      </c>
      <c r="G3144" s="24">
        <f t="shared" si="582"/>
        <v>40821.729999999996</v>
      </c>
      <c r="H3144" s="24">
        <f t="shared" si="582"/>
        <v>40821.729999999996</v>
      </c>
      <c r="I3144" s="24">
        <f t="shared" si="582"/>
        <v>40821.729999999996</v>
      </c>
      <c r="J3144" s="24">
        <f t="shared" si="582"/>
        <v>40821.729999999996</v>
      </c>
      <c r="K3144" s="23"/>
      <c r="L3144" s="24">
        <f t="shared" si="575"/>
        <v>163286.91999999998</v>
      </c>
    </row>
    <row r="3145" spans="1:12" ht="12.75">
      <c r="A3145" s="25"/>
      <c r="B3145" s="33" t="s">
        <v>7</v>
      </c>
      <c r="C3145" s="27"/>
      <c r="D3145" s="24"/>
      <c r="E3145" s="24"/>
      <c r="F3145" s="24"/>
      <c r="G3145" s="24"/>
      <c r="H3145" s="24"/>
      <c r="I3145" s="24"/>
      <c r="J3145" s="24"/>
      <c r="K3145" s="23"/>
      <c r="L3145" s="24">
        <f t="shared" si="575"/>
        <v>0</v>
      </c>
    </row>
    <row r="3146" spans="1:12" ht="14.25">
      <c r="A3146" s="25"/>
      <c r="B3146" s="33" t="s">
        <v>26</v>
      </c>
      <c r="C3146" s="27"/>
      <c r="D3146" s="24"/>
      <c r="E3146" s="24"/>
      <c r="F3146" s="24">
        <f>G3146+H3146+I3146+J3146</f>
        <v>126579</v>
      </c>
      <c r="G3146" s="58">
        <v>31644.75</v>
      </c>
      <c r="H3146" s="24">
        <v>31644.75</v>
      </c>
      <c r="I3146" s="24">
        <v>31644.75</v>
      </c>
      <c r="J3146" s="24">
        <v>31644.75</v>
      </c>
      <c r="K3146" s="23"/>
      <c r="L3146" s="24">
        <f t="shared" si="575"/>
        <v>126579</v>
      </c>
    </row>
    <row r="3147" spans="1:12" ht="22.5">
      <c r="A3147" s="25"/>
      <c r="B3147" s="33" t="s">
        <v>27</v>
      </c>
      <c r="C3147" s="27"/>
      <c r="D3147" s="24"/>
      <c r="E3147" s="24"/>
      <c r="F3147" s="24">
        <f>G3147+H3147+I3147+J3147</f>
        <v>25315.8</v>
      </c>
      <c r="G3147" s="24">
        <v>6328.95</v>
      </c>
      <c r="H3147" s="24">
        <v>6328.95</v>
      </c>
      <c r="I3147" s="24">
        <v>6328.95</v>
      </c>
      <c r="J3147" s="24">
        <v>6328.95</v>
      </c>
      <c r="K3147" s="23"/>
      <c r="L3147" s="24">
        <f t="shared" si="575"/>
        <v>25315.8</v>
      </c>
    </row>
    <row r="3148" spans="1:12" ht="12.75">
      <c r="A3148" s="25"/>
      <c r="B3148" s="33" t="s">
        <v>97</v>
      </c>
      <c r="C3148" s="27"/>
      <c r="D3148" s="24"/>
      <c r="E3148" s="24"/>
      <c r="F3148" s="24">
        <f>G3148+H3148+I3148+J3148</f>
        <v>11392.12</v>
      </c>
      <c r="G3148" s="24">
        <v>2848.03</v>
      </c>
      <c r="H3148" s="24">
        <v>2848.03</v>
      </c>
      <c r="I3148" s="24">
        <v>2848.03</v>
      </c>
      <c r="J3148" s="24">
        <v>2848.03</v>
      </c>
      <c r="K3148" s="23"/>
      <c r="L3148" s="24">
        <f t="shared" si="575"/>
        <v>11392.12</v>
      </c>
    </row>
    <row r="3149" spans="1:12" ht="47.25" customHeight="1">
      <c r="A3149" s="25" t="s">
        <v>46</v>
      </c>
      <c r="B3149" s="34" t="s">
        <v>92</v>
      </c>
      <c r="C3149" s="27"/>
      <c r="D3149" s="24"/>
      <c r="E3149" s="24">
        <v>0</v>
      </c>
      <c r="F3149" s="24">
        <f>G3149+H3149+I3149+J3149</f>
        <v>32629.39</v>
      </c>
      <c r="G3149" s="24"/>
      <c r="H3149" s="24"/>
      <c r="I3149" s="24">
        <v>32629.39</v>
      </c>
      <c r="J3149" s="24"/>
      <c r="K3149" s="23"/>
      <c r="L3149" s="24">
        <f t="shared" si="575"/>
        <v>32629.39</v>
      </c>
    </row>
    <row r="3150" spans="1:12" ht="63.75">
      <c r="A3150" s="25">
        <v>5.6</v>
      </c>
      <c r="B3150" s="28" t="s">
        <v>81</v>
      </c>
      <c r="C3150" s="27"/>
      <c r="D3150" s="24"/>
      <c r="E3150" s="24">
        <f aca="true" t="shared" si="583" ref="E3150:J3150">E3152+E3157+E3158+E3159+E3160+E3161+E3162</f>
        <v>0</v>
      </c>
      <c r="F3150" s="24">
        <f t="shared" si="583"/>
        <v>147701.1</v>
      </c>
      <c r="G3150" s="24">
        <f t="shared" si="583"/>
        <v>36925.29</v>
      </c>
      <c r="H3150" s="24">
        <f t="shared" si="583"/>
        <v>36925.23</v>
      </c>
      <c r="I3150" s="24">
        <f t="shared" si="583"/>
        <v>36925.29</v>
      </c>
      <c r="J3150" s="24">
        <f t="shared" si="583"/>
        <v>36925.29</v>
      </c>
      <c r="K3150" s="23"/>
      <c r="L3150" s="24">
        <f t="shared" si="575"/>
        <v>147701.1</v>
      </c>
    </row>
    <row r="3151" spans="1:12" ht="12.75">
      <c r="A3151" s="25"/>
      <c r="B3151" s="28" t="s">
        <v>7</v>
      </c>
      <c r="C3151" s="27"/>
      <c r="D3151" s="24"/>
      <c r="E3151" s="24"/>
      <c r="F3151" s="24"/>
      <c r="G3151" s="24"/>
      <c r="H3151" s="24"/>
      <c r="I3151" s="24"/>
      <c r="J3151" s="24"/>
      <c r="K3151" s="23"/>
      <c r="L3151" s="24">
        <f t="shared" si="575"/>
        <v>0</v>
      </c>
    </row>
    <row r="3152" spans="1:12" ht="33.75">
      <c r="A3152" s="25" t="s">
        <v>47</v>
      </c>
      <c r="B3152" s="32" t="s">
        <v>95</v>
      </c>
      <c r="C3152" s="27"/>
      <c r="D3152" s="24"/>
      <c r="E3152" s="24">
        <f aca="true" t="shared" si="584" ref="E3152:J3152">E3154+E3155+E3156</f>
        <v>0</v>
      </c>
      <c r="F3152" s="24">
        <f t="shared" si="584"/>
        <v>147701.1</v>
      </c>
      <c r="G3152" s="24">
        <f t="shared" si="584"/>
        <v>36925.29</v>
      </c>
      <c r="H3152" s="24">
        <f t="shared" si="584"/>
        <v>36925.23</v>
      </c>
      <c r="I3152" s="24">
        <f t="shared" si="584"/>
        <v>36925.29</v>
      </c>
      <c r="J3152" s="24">
        <f t="shared" si="584"/>
        <v>36925.29</v>
      </c>
      <c r="K3152" s="23"/>
      <c r="L3152" s="24">
        <f t="shared" si="575"/>
        <v>147701.1</v>
      </c>
    </row>
    <row r="3153" spans="1:12" ht="12.75">
      <c r="A3153" s="25"/>
      <c r="B3153" s="33" t="s">
        <v>7</v>
      </c>
      <c r="C3153" s="27"/>
      <c r="D3153" s="24"/>
      <c r="E3153" s="24"/>
      <c r="F3153" s="24"/>
      <c r="G3153" s="24"/>
      <c r="H3153" s="24"/>
      <c r="I3153" s="24"/>
      <c r="J3153" s="24"/>
      <c r="K3153" s="23"/>
      <c r="L3153" s="24">
        <f t="shared" si="575"/>
        <v>0</v>
      </c>
    </row>
    <row r="3154" spans="1:12" ht="22.5">
      <c r="A3154" s="25"/>
      <c r="B3154" s="33" t="s">
        <v>90</v>
      </c>
      <c r="C3154" s="27"/>
      <c r="D3154" s="24"/>
      <c r="E3154" s="24"/>
      <c r="F3154" s="24">
        <f aca="true" t="shared" si="585" ref="F3154:F3163">G3154+H3154+I3154+J3154</f>
        <v>113791.32</v>
      </c>
      <c r="G3154" s="58">
        <v>28447.83</v>
      </c>
      <c r="H3154" s="58">
        <v>28447.83</v>
      </c>
      <c r="I3154" s="58">
        <v>28447.83</v>
      </c>
      <c r="J3154" s="58">
        <v>28447.83</v>
      </c>
      <c r="K3154" s="23"/>
      <c r="L3154" s="24">
        <f t="shared" si="575"/>
        <v>113791.32</v>
      </c>
    </row>
    <row r="3155" spans="1:12" ht="22.5">
      <c r="A3155" s="25"/>
      <c r="B3155" s="33" t="s">
        <v>23</v>
      </c>
      <c r="C3155" s="27"/>
      <c r="D3155" s="24"/>
      <c r="E3155" s="24"/>
      <c r="F3155" s="24">
        <f t="shared" si="585"/>
        <v>22758.22</v>
      </c>
      <c r="G3155" s="24">
        <v>5689.57</v>
      </c>
      <c r="H3155" s="58">
        <v>5689.51</v>
      </c>
      <c r="I3155" s="58">
        <v>5689.57</v>
      </c>
      <c r="J3155" s="58">
        <v>5689.57</v>
      </c>
      <c r="K3155" s="23"/>
      <c r="L3155" s="24">
        <f t="shared" si="575"/>
        <v>22758.22</v>
      </c>
    </row>
    <row r="3156" spans="1:12" ht="14.25">
      <c r="A3156" s="25"/>
      <c r="B3156" s="33" t="s">
        <v>97</v>
      </c>
      <c r="C3156" s="27"/>
      <c r="D3156" s="24"/>
      <c r="E3156" s="24"/>
      <c r="F3156" s="24">
        <f t="shared" si="585"/>
        <v>11151.56</v>
      </c>
      <c r="G3156" s="24">
        <v>2787.89</v>
      </c>
      <c r="H3156" s="58">
        <v>2787.89</v>
      </c>
      <c r="I3156" s="58">
        <v>2787.89</v>
      </c>
      <c r="J3156" s="58">
        <v>2787.89</v>
      </c>
      <c r="K3156" s="23"/>
      <c r="L3156" s="24">
        <f t="shared" si="575"/>
        <v>11151.56</v>
      </c>
    </row>
    <row r="3157" spans="1:12" ht="22.5">
      <c r="A3157" s="25" t="s">
        <v>48</v>
      </c>
      <c r="B3157" s="32" t="s">
        <v>91</v>
      </c>
      <c r="C3157" s="27"/>
      <c r="D3157" s="24"/>
      <c r="E3157" s="24">
        <v>0</v>
      </c>
      <c r="F3157" s="24">
        <f t="shared" si="585"/>
        <v>0</v>
      </c>
      <c r="G3157" s="24"/>
      <c r="H3157" s="24"/>
      <c r="I3157" s="24"/>
      <c r="J3157" s="24"/>
      <c r="K3157" s="23"/>
      <c r="L3157" s="24">
        <f t="shared" si="575"/>
        <v>0</v>
      </c>
    </row>
    <row r="3158" spans="1:12" ht="12.75">
      <c r="A3158" s="25" t="s">
        <v>49</v>
      </c>
      <c r="B3158" s="34" t="s">
        <v>30</v>
      </c>
      <c r="C3158" s="27"/>
      <c r="D3158" s="24"/>
      <c r="E3158" s="24">
        <v>0</v>
      </c>
      <c r="F3158" s="24">
        <f t="shared" si="585"/>
        <v>0</v>
      </c>
      <c r="G3158" s="24"/>
      <c r="H3158" s="24"/>
      <c r="I3158" s="24"/>
      <c r="J3158" s="24"/>
      <c r="K3158" s="23"/>
      <c r="L3158" s="24">
        <f t="shared" si="575"/>
        <v>0</v>
      </c>
    </row>
    <row r="3159" spans="1:12" ht="12.75">
      <c r="A3159" s="25" t="s">
        <v>50</v>
      </c>
      <c r="B3159" s="30" t="s">
        <v>31</v>
      </c>
      <c r="C3159" s="27"/>
      <c r="D3159" s="24"/>
      <c r="E3159" s="24">
        <v>0</v>
      </c>
      <c r="F3159" s="24">
        <f t="shared" si="585"/>
        <v>0</v>
      </c>
      <c r="G3159" s="24">
        <v>0</v>
      </c>
      <c r="H3159" s="24">
        <v>0</v>
      </c>
      <c r="I3159" s="24">
        <v>0</v>
      </c>
      <c r="J3159" s="24">
        <v>0</v>
      </c>
      <c r="K3159" s="23"/>
      <c r="L3159" s="24">
        <f t="shared" si="575"/>
        <v>0</v>
      </c>
    </row>
    <row r="3160" spans="1:12" ht="12.75">
      <c r="A3160" s="25" t="s">
        <v>80</v>
      </c>
      <c r="B3160" s="34" t="s">
        <v>32</v>
      </c>
      <c r="C3160" s="27"/>
      <c r="D3160" s="24"/>
      <c r="E3160" s="24">
        <v>0</v>
      </c>
      <c r="F3160" s="24">
        <f t="shared" si="585"/>
        <v>0</v>
      </c>
      <c r="G3160" s="24">
        <v>0</v>
      </c>
      <c r="H3160" s="24">
        <v>0</v>
      </c>
      <c r="I3160" s="24">
        <v>0</v>
      </c>
      <c r="J3160" s="24">
        <v>0</v>
      </c>
      <c r="K3160" s="23"/>
      <c r="L3160" s="24">
        <f t="shared" si="575"/>
        <v>0</v>
      </c>
    </row>
    <row r="3161" spans="1:12" ht="12.75">
      <c r="A3161" s="25" t="s">
        <v>82</v>
      </c>
      <c r="B3161" s="34" t="s">
        <v>33</v>
      </c>
      <c r="C3161" s="27"/>
      <c r="D3161" s="24"/>
      <c r="E3161" s="24">
        <v>0</v>
      </c>
      <c r="F3161" s="24">
        <f t="shared" si="585"/>
        <v>0</v>
      </c>
      <c r="G3161" s="24">
        <v>0</v>
      </c>
      <c r="H3161" s="24">
        <v>0</v>
      </c>
      <c r="I3161" s="24">
        <v>0</v>
      </c>
      <c r="J3161" s="24">
        <v>0</v>
      </c>
      <c r="K3161" s="23"/>
      <c r="L3161" s="24">
        <f t="shared" si="575"/>
        <v>0</v>
      </c>
    </row>
    <row r="3162" spans="1:12" ht="12.75">
      <c r="A3162" s="25" t="s">
        <v>83</v>
      </c>
      <c r="B3162" s="35" t="s">
        <v>67</v>
      </c>
      <c r="C3162" s="27"/>
      <c r="D3162" s="24"/>
      <c r="E3162" s="24">
        <v>0</v>
      </c>
      <c r="F3162" s="24">
        <f t="shared" si="585"/>
        <v>0</v>
      </c>
      <c r="G3162" s="24"/>
      <c r="H3162" s="24"/>
      <c r="I3162" s="24"/>
      <c r="J3162" s="24"/>
      <c r="K3162" s="23"/>
      <c r="L3162" s="24">
        <f t="shared" si="575"/>
        <v>0</v>
      </c>
    </row>
    <row r="3163" spans="1:12" ht="63.75">
      <c r="A3163" s="25">
        <v>5.7</v>
      </c>
      <c r="B3163" s="28" t="s">
        <v>14</v>
      </c>
      <c r="C3163" s="27"/>
      <c r="D3163" s="24"/>
      <c r="E3163" s="24">
        <v>0</v>
      </c>
      <c r="F3163" s="24">
        <f t="shared" si="585"/>
        <v>0</v>
      </c>
      <c r="G3163" s="24"/>
      <c r="H3163" s="24"/>
      <c r="I3163" s="24"/>
      <c r="J3163" s="24"/>
      <c r="K3163" s="23"/>
      <c r="L3163" s="24">
        <f t="shared" si="575"/>
        <v>0</v>
      </c>
    </row>
    <row r="3164" spans="1:12" ht="51">
      <c r="A3164" s="25">
        <v>5.8</v>
      </c>
      <c r="B3164" s="28" t="s">
        <v>79</v>
      </c>
      <c r="C3164" s="27"/>
      <c r="D3164" s="24"/>
      <c r="E3164" s="24">
        <f aca="true" t="shared" si="586" ref="E3164:J3164">E3166+E3167+E3168+E3169</f>
        <v>0</v>
      </c>
      <c r="F3164" s="24">
        <f t="shared" si="586"/>
        <v>0</v>
      </c>
      <c r="G3164" s="24">
        <f t="shared" si="586"/>
        <v>0</v>
      </c>
      <c r="H3164" s="24">
        <f t="shared" si="586"/>
        <v>0</v>
      </c>
      <c r="I3164" s="24">
        <f t="shared" si="586"/>
        <v>0</v>
      </c>
      <c r="J3164" s="24">
        <f t="shared" si="586"/>
        <v>0</v>
      </c>
      <c r="K3164" s="23"/>
      <c r="L3164" s="24">
        <f t="shared" si="575"/>
        <v>0</v>
      </c>
    </row>
    <row r="3165" spans="1:12" ht="12.75">
      <c r="A3165" s="25"/>
      <c r="B3165" s="28" t="s">
        <v>7</v>
      </c>
      <c r="C3165" s="27"/>
      <c r="D3165" s="24"/>
      <c r="E3165" s="24"/>
      <c r="F3165" s="24"/>
      <c r="G3165" s="24"/>
      <c r="H3165" s="24"/>
      <c r="I3165" s="24"/>
      <c r="J3165" s="24"/>
      <c r="K3165" s="23"/>
      <c r="L3165" s="24">
        <f t="shared" si="575"/>
        <v>0</v>
      </c>
    </row>
    <row r="3166" spans="1:12" ht="12.75">
      <c r="A3166" s="25" t="s">
        <v>51</v>
      </c>
      <c r="B3166" s="36" t="s">
        <v>34</v>
      </c>
      <c r="C3166" s="27"/>
      <c r="D3166" s="24"/>
      <c r="E3166" s="24">
        <v>0</v>
      </c>
      <c r="F3166" s="24">
        <f>G3166+H3166+I3166+J3166</f>
        <v>0</v>
      </c>
      <c r="G3166" s="24"/>
      <c r="H3166" s="24"/>
      <c r="I3166" s="24"/>
      <c r="J3166" s="24"/>
      <c r="K3166" s="23"/>
      <c r="L3166" s="24">
        <f t="shared" si="575"/>
        <v>0</v>
      </c>
    </row>
    <row r="3167" spans="1:12" ht="12.75">
      <c r="A3167" s="25" t="s">
        <v>52</v>
      </c>
      <c r="B3167" s="36" t="s">
        <v>35</v>
      </c>
      <c r="C3167" s="27"/>
      <c r="D3167" s="24"/>
      <c r="E3167" s="24">
        <v>0</v>
      </c>
      <c r="F3167" s="24">
        <f>G3167+H3167+I3167+J3167</f>
        <v>0</v>
      </c>
      <c r="G3167" s="24"/>
      <c r="H3167" s="24"/>
      <c r="I3167" s="24"/>
      <c r="J3167" s="24"/>
      <c r="K3167" s="23"/>
      <c r="L3167" s="24">
        <f t="shared" si="575"/>
        <v>0</v>
      </c>
    </row>
    <row r="3168" spans="1:12" ht="12.75">
      <c r="A3168" s="25" t="s">
        <v>53</v>
      </c>
      <c r="B3168" s="36" t="s">
        <v>36</v>
      </c>
      <c r="C3168" s="27"/>
      <c r="D3168" s="24"/>
      <c r="E3168" s="24">
        <v>0</v>
      </c>
      <c r="F3168" s="24">
        <f>G3168+H3168+I3168+J3168</f>
        <v>0</v>
      </c>
      <c r="G3168" s="24"/>
      <c r="H3168" s="24"/>
      <c r="I3168" s="24"/>
      <c r="J3168" s="24"/>
      <c r="K3168" s="23"/>
      <c r="L3168" s="24">
        <f t="shared" si="575"/>
        <v>0</v>
      </c>
    </row>
    <row r="3169" spans="1:12" ht="12.75">
      <c r="A3169" s="25" t="s">
        <v>78</v>
      </c>
      <c r="B3169" s="35" t="s">
        <v>67</v>
      </c>
      <c r="C3169" s="27"/>
      <c r="D3169" s="24"/>
      <c r="E3169" s="24">
        <v>0</v>
      </c>
      <c r="F3169" s="24">
        <f>G3169+H3169+I3169+J3169</f>
        <v>0</v>
      </c>
      <c r="G3169" s="24"/>
      <c r="H3169" s="24"/>
      <c r="I3169" s="24"/>
      <c r="J3169" s="24"/>
      <c r="K3169" s="23"/>
      <c r="L3169" s="24">
        <f t="shared" si="575"/>
        <v>0</v>
      </c>
    </row>
    <row r="3170" spans="1:12" ht="38.25">
      <c r="A3170" s="25">
        <v>5.9</v>
      </c>
      <c r="B3170" s="28" t="s">
        <v>76</v>
      </c>
      <c r="C3170" s="27"/>
      <c r="D3170" s="24"/>
      <c r="E3170" s="24">
        <f aca="true" t="shared" si="587" ref="E3170:J3170">E3172+E3173+E3174</f>
        <v>0</v>
      </c>
      <c r="F3170" s="24">
        <f t="shared" si="587"/>
        <v>0</v>
      </c>
      <c r="G3170" s="24">
        <f t="shared" si="587"/>
        <v>0</v>
      </c>
      <c r="H3170" s="24">
        <f t="shared" si="587"/>
        <v>0</v>
      </c>
      <c r="I3170" s="24">
        <f t="shared" si="587"/>
        <v>0</v>
      </c>
      <c r="J3170" s="24">
        <f t="shared" si="587"/>
        <v>0</v>
      </c>
      <c r="K3170" s="23"/>
      <c r="L3170" s="24">
        <f t="shared" si="575"/>
        <v>0</v>
      </c>
    </row>
    <row r="3171" spans="1:12" ht="12.75">
      <c r="A3171" s="25"/>
      <c r="B3171" s="28" t="s">
        <v>7</v>
      </c>
      <c r="C3171" s="27"/>
      <c r="D3171" s="24"/>
      <c r="E3171" s="24"/>
      <c r="F3171" s="24"/>
      <c r="G3171" s="24"/>
      <c r="H3171" s="24"/>
      <c r="I3171" s="24"/>
      <c r="J3171" s="24"/>
      <c r="K3171" s="23"/>
      <c r="L3171" s="24">
        <f t="shared" si="575"/>
        <v>0</v>
      </c>
    </row>
    <row r="3172" spans="1:12" ht="12.75">
      <c r="A3172" s="25" t="s">
        <v>54</v>
      </c>
      <c r="B3172" s="34" t="s">
        <v>37</v>
      </c>
      <c r="C3172" s="27"/>
      <c r="D3172" s="24"/>
      <c r="E3172" s="24">
        <v>0</v>
      </c>
      <c r="F3172" s="24">
        <f>G3172+H3172+I3172+J3172</f>
        <v>0</v>
      </c>
      <c r="G3172" s="24"/>
      <c r="H3172" s="24"/>
      <c r="I3172" s="24"/>
      <c r="J3172" s="24"/>
      <c r="K3172" s="23"/>
      <c r="L3172" s="24">
        <f t="shared" si="575"/>
        <v>0</v>
      </c>
    </row>
    <row r="3173" spans="1:12" ht="12.75">
      <c r="A3173" s="25" t="s">
        <v>55</v>
      </c>
      <c r="B3173" s="34" t="s">
        <v>38</v>
      </c>
      <c r="C3173" s="27"/>
      <c r="D3173" s="24"/>
      <c r="E3173" s="24">
        <v>0</v>
      </c>
      <c r="F3173" s="24">
        <f>G3173+H3173+I3173+J3173</f>
        <v>0</v>
      </c>
      <c r="G3173" s="24"/>
      <c r="H3173" s="24"/>
      <c r="I3173" s="24"/>
      <c r="J3173" s="24"/>
      <c r="K3173" s="23"/>
      <c r="L3173" s="24">
        <f t="shared" si="575"/>
        <v>0</v>
      </c>
    </row>
    <row r="3174" spans="1:12" ht="12.75">
      <c r="A3174" s="25" t="s">
        <v>77</v>
      </c>
      <c r="B3174" s="35" t="s">
        <v>67</v>
      </c>
      <c r="C3174" s="27"/>
      <c r="D3174" s="24"/>
      <c r="E3174" s="24">
        <v>0</v>
      </c>
      <c r="F3174" s="24">
        <f>G3174+H3174+I3174+J3174</f>
        <v>0</v>
      </c>
      <c r="G3174" s="24"/>
      <c r="H3174" s="24"/>
      <c r="I3174" s="24"/>
      <c r="J3174" s="24"/>
      <c r="K3174" s="23"/>
      <c r="L3174" s="24">
        <f t="shared" si="575"/>
        <v>0</v>
      </c>
    </row>
    <row r="3175" spans="1:12" ht="51">
      <c r="A3175" s="37">
        <v>5.1</v>
      </c>
      <c r="B3175" s="28" t="s">
        <v>74</v>
      </c>
      <c r="C3175" s="27"/>
      <c r="D3175" s="24"/>
      <c r="E3175" s="24">
        <f aca="true" t="shared" si="588" ref="E3175:J3175">E3177+E3178+E3179</f>
        <v>0</v>
      </c>
      <c r="F3175" s="24">
        <f t="shared" si="588"/>
        <v>36276.15</v>
      </c>
      <c r="G3175" s="24">
        <f t="shared" si="588"/>
        <v>0</v>
      </c>
      <c r="H3175" s="24">
        <f t="shared" si="588"/>
        <v>0</v>
      </c>
      <c r="I3175" s="24">
        <f t="shared" si="588"/>
        <v>36276.15</v>
      </c>
      <c r="J3175" s="24">
        <f t="shared" si="588"/>
        <v>0</v>
      </c>
      <c r="K3175" s="23"/>
      <c r="L3175" s="24">
        <f t="shared" si="575"/>
        <v>36276.15</v>
      </c>
    </row>
    <row r="3176" spans="1:12" ht="12.75">
      <c r="A3176" s="37"/>
      <c r="B3176" s="28" t="s">
        <v>7</v>
      </c>
      <c r="C3176" s="27"/>
      <c r="D3176" s="24"/>
      <c r="E3176" s="24"/>
      <c r="F3176" s="24"/>
      <c r="G3176" s="24"/>
      <c r="H3176" s="24"/>
      <c r="I3176" s="24"/>
      <c r="J3176" s="24"/>
      <c r="K3176" s="23"/>
      <c r="L3176" s="24">
        <f t="shared" si="575"/>
        <v>0</v>
      </c>
    </row>
    <row r="3177" spans="1:12" ht="22.5">
      <c r="A3177" s="37" t="s">
        <v>56</v>
      </c>
      <c r="B3177" s="38" t="s">
        <v>98</v>
      </c>
      <c r="C3177" s="27"/>
      <c r="D3177" s="24"/>
      <c r="E3177" s="24">
        <v>0</v>
      </c>
      <c r="F3177" s="24">
        <f>G3177+H3177+I3177+J3177</f>
        <v>36276.15</v>
      </c>
      <c r="G3177" s="24"/>
      <c r="H3177" s="24"/>
      <c r="I3177" s="24">
        <v>36276.15</v>
      </c>
      <c r="J3177" s="24"/>
      <c r="K3177" s="23"/>
      <c r="L3177" s="24">
        <f t="shared" si="575"/>
        <v>36276.15</v>
      </c>
    </row>
    <row r="3178" spans="1:12" ht="22.5">
      <c r="A3178" s="37" t="s">
        <v>75</v>
      </c>
      <c r="B3178" s="34" t="s">
        <v>39</v>
      </c>
      <c r="C3178" s="27"/>
      <c r="D3178" s="24"/>
      <c r="E3178" s="24">
        <v>0</v>
      </c>
      <c r="F3178" s="24">
        <f>G3178+H3178+I3178+J3178</f>
        <v>0</v>
      </c>
      <c r="G3178" s="24"/>
      <c r="H3178" s="24"/>
      <c r="I3178" s="24"/>
      <c r="J3178" s="24"/>
      <c r="K3178" s="23"/>
      <c r="L3178" s="24">
        <f t="shared" si="575"/>
        <v>0</v>
      </c>
    </row>
    <row r="3179" spans="1:12" ht="12.75">
      <c r="A3179" s="37" t="s">
        <v>99</v>
      </c>
      <c r="B3179" s="35" t="s">
        <v>67</v>
      </c>
      <c r="C3179" s="27"/>
      <c r="D3179" s="24"/>
      <c r="E3179" s="24">
        <v>0</v>
      </c>
      <c r="F3179" s="24">
        <f>G3179+H3179+I3179+J3179</f>
        <v>0</v>
      </c>
      <c r="G3179" s="24"/>
      <c r="H3179" s="24"/>
      <c r="I3179" s="24"/>
      <c r="J3179" s="24"/>
      <c r="K3179" s="23"/>
      <c r="L3179" s="24">
        <f t="shared" si="575"/>
        <v>0</v>
      </c>
    </row>
    <row r="3180" spans="1:12" ht="38.25">
      <c r="A3180" s="37">
        <v>5.11</v>
      </c>
      <c r="B3180" s="28" t="s">
        <v>69</v>
      </c>
      <c r="C3180" s="27"/>
      <c r="D3180" s="24"/>
      <c r="E3180" s="24">
        <f aca="true" t="shared" si="589" ref="E3180:J3180">E3182+E3183</f>
        <v>0</v>
      </c>
      <c r="F3180" s="24">
        <f t="shared" si="589"/>
        <v>11910.36</v>
      </c>
      <c r="G3180" s="24">
        <f t="shared" si="589"/>
        <v>2977.59</v>
      </c>
      <c r="H3180" s="24">
        <f t="shared" si="589"/>
        <v>2977.59</v>
      </c>
      <c r="I3180" s="24">
        <f t="shared" si="589"/>
        <v>2977.59</v>
      </c>
      <c r="J3180" s="24">
        <f t="shared" si="589"/>
        <v>2977.59</v>
      </c>
      <c r="K3180" s="23"/>
      <c r="L3180" s="24">
        <f t="shared" si="575"/>
        <v>11910.36</v>
      </c>
    </row>
    <row r="3181" spans="1:12" ht="12.75">
      <c r="A3181" s="37"/>
      <c r="B3181" s="28" t="s">
        <v>7</v>
      </c>
      <c r="C3181" s="27"/>
      <c r="D3181" s="24"/>
      <c r="E3181" s="24"/>
      <c r="F3181" s="24"/>
      <c r="G3181" s="24"/>
      <c r="H3181" s="24"/>
      <c r="I3181" s="24"/>
      <c r="J3181" s="24"/>
      <c r="K3181" s="23"/>
      <c r="L3181" s="24">
        <f t="shared" si="575"/>
        <v>0</v>
      </c>
    </row>
    <row r="3182" spans="1:12" ht="12.75">
      <c r="A3182" s="37" t="s">
        <v>70</v>
      </c>
      <c r="B3182" s="32" t="s">
        <v>73</v>
      </c>
      <c r="C3182" s="27"/>
      <c r="D3182" s="24"/>
      <c r="E3182" s="24">
        <v>0</v>
      </c>
      <c r="F3182" s="24">
        <f>G3182+H3182+I3182+J3182</f>
        <v>11910.36</v>
      </c>
      <c r="G3182" s="24">
        <v>2977.59</v>
      </c>
      <c r="H3182" s="24">
        <v>2977.59</v>
      </c>
      <c r="I3182" s="24">
        <v>2977.59</v>
      </c>
      <c r="J3182" s="24">
        <v>2977.59</v>
      </c>
      <c r="K3182" s="23"/>
      <c r="L3182" s="24">
        <f aca="true" t="shared" si="590" ref="L3182:L3194">G3182+H3182+I3182+J3182</f>
        <v>11910.36</v>
      </c>
    </row>
    <row r="3183" spans="1:12" ht="12.75">
      <c r="A3183" s="37" t="s">
        <v>71</v>
      </c>
      <c r="B3183" s="32" t="s">
        <v>72</v>
      </c>
      <c r="C3183" s="27"/>
      <c r="D3183" s="24"/>
      <c r="E3183" s="24">
        <v>0</v>
      </c>
      <c r="F3183" s="24">
        <f>G3183+H3183+I3183+J3183</f>
        <v>0</v>
      </c>
      <c r="G3183" s="24"/>
      <c r="H3183" s="24"/>
      <c r="I3183" s="24"/>
      <c r="J3183" s="24"/>
      <c r="K3183" s="23"/>
      <c r="L3183" s="24">
        <f t="shared" si="590"/>
        <v>0</v>
      </c>
    </row>
    <row r="3184" spans="1:12" ht="51">
      <c r="A3184" s="37">
        <v>5.12</v>
      </c>
      <c r="B3184" s="28" t="s">
        <v>15</v>
      </c>
      <c r="C3184" s="27"/>
      <c r="D3184" s="24"/>
      <c r="E3184" s="24">
        <v>0</v>
      </c>
      <c r="F3184" s="24">
        <f>G3184+H3184+I3184+J3184</f>
        <v>11137.8</v>
      </c>
      <c r="G3184" s="24">
        <v>3009.6000000000004</v>
      </c>
      <c r="H3184" s="24">
        <v>2622</v>
      </c>
      <c r="I3184" s="59">
        <v>2622</v>
      </c>
      <c r="J3184" s="59">
        <v>2884.2</v>
      </c>
      <c r="K3184" s="23"/>
      <c r="L3184" s="24">
        <f t="shared" si="590"/>
        <v>11137.8</v>
      </c>
    </row>
    <row r="3185" spans="1:12" ht="25.5">
      <c r="A3185" s="37">
        <v>5.13</v>
      </c>
      <c r="B3185" s="28" t="s">
        <v>16</v>
      </c>
      <c r="C3185" s="27"/>
      <c r="D3185" s="24"/>
      <c r="E3185" s="24">
        <v>0</v>
      </c>
      <c r="F3185" s="24">
        <f>G3185+H3185+I3185+J3185</f>
        <v>55054.020000000004</v>
      </c>
      <c r="G3185" s="24">
        <v>15113.6</v>
      </c>
      <c r="H3185" s="24">
        <v>13313.45</v>
      </c>
      <c r="I3185" s="59">
        <v>13313.45</v>
      </c>
      <c r="J3185" s="59">
        <v>13313.52</v>
      </c>
      <c r="K3185" s="23"/>
      <c r="L3185" s="24">
        <f t="shared" si="590"/>
        <v>55054.020000000004</v>
      </c>
    </row>
    <row r="3186" spans="1:12" ht="38.25">
      <c r="A3186" s="37">
        <v>5.14</v>
      </c>
      <c r="B3186" s="28" t="s">
        <v>68</v>
      </c>
      <c r="C3186" s="27"/>
      <c r="D3186" s="24"/>
      <c r="E3186" s="24">
        <f>E3188+E3189+E3190+E3191+E3192+E3193</f>
        <v>0</v>
      </c>
      <c r="F3186" s="24">
        <f>F3188+F3189+F3190+F3191+F3192+F3193+F3194</f>
        <v>10168.84</v>
      </c>
      <c r="G3186" s="24">
        <f>G3188+G3189+G3190+G3191+G3192+G3193+G3194</f>
        <v>2542.21</v>
      </c>
      <c r="H3186" s="24">
        <f>H3188+H3189+H3190+H3191+H3192+H3193+H3194</f>
        <v>2542.21</v>
      </c>
      <c r="I3186" s="24">
        <f>I3188+I3189+I3190+I3191+I3192+I3193+I3194</f>
        <v>2542.21</v>
      </c>
      <c r="J3186" s="24">
        <f>J3188+J3189+J3190+J3191+J3192+J3193+J3194</f>
        <v>2542.21</v>
      </c>
      <c r="K3186" s="23"/>
      <c r="L3186" s="24">
        <f t="shared" si="590"/>
        <v>10168.84</v>
      </c>
    </row>
    <row r="3187" spans="1:12" ht="14.25">
      <c r="A3187" s="37"/>
      <c r="B3187" s="28" t="s">
        <v>7</v>
      </c>
      <c r="C3187" s="27"/>
      <c r="D3187" s="24"/>
      <c r="E3187" s="24"/>
      <c r="F3187" s="24"/>
      <c r="G3187" s="24"/>
      <c r="H3187" s="24"/>
      <c r="I3187" s="24"/>
      <c r="J3187" s="59"/>
      <c r="K3187" s="23"/>
      <c r="L3187" s="24">
        <f t="shared" si="590"/>
        <v>0</v>
      </c>
    </row>
    <row r="3188" spans="1:12" ht="12.75">
      <c r="A3188" s="37" t="s">
        <v>57</v>
      </c>
      <c r="B3188" s="34" t="s">
        <v>40</v>
      </c>
      <c r="C3188" s="27"/>
      <c r="D3188" s="24"/>
      <c r="E3188" s="24">
        <v>0</v>
      </c>
      <c r="F3188" s="24">
        <f aca="true" t="shared" si="591" ref="F3188:F3193">G3188+H3188+I3188+J3188</f>
        <v>3188.28</v>
      </c>
      <c r="G3188" s="24">
        <v>797.07</v>
      </c>
      <c r="H3188" s="24">
        <v>797.07</v>
      </c>
      <c r="I3188" s="24">
        <v>797.07</v>
      </c>
      <c r="J3188" s="24">
        <v>797.07</v>
      </c>
      <c r="K3188" s="23"/>
      <c r="L3188" s="24">
        <f t="shared" si="590"/>
        <v>3188.28</v>
      </c>
    </row>
    <row r="3189" spans="1:12" ht="12.75">
      <c r="A3189" s="37" t="s">
        <v>58</v>
      </c>
      <c r="B3189" s="34" t="s">
        <v>41</v>
      </c>
      <c r="C3189" s="27"/>
      <c r="D3189" s="24"/>
      <c r="E3189" s="24">
        <v>0</v>
      </c>
      <c r="F3189" s="24">
        <f t="shared" si="591"/>
        <v>0</v>
      </c>
      <c r="G3189" s="24"/>
      <c r="H3189" s="24"/>
      <c r="I3189" s="24"/>
      <c r="J3189" s="24"/>
      <c r="K3189" s="23"/>
      <c r="L3189" s="24">
        <f t="shared" si="590"/>
        <v>0</v>
      </c>
    </row>
    <row r="3190" spans="1:12" ht="12.75">
      <c r="A3190" s="37" t="s">
        <v>59</v>
      </c>
      <c r="B3190" s="34" t="s">
        <v>42</v>
      </c>
      <c r="C3190" s="27"/>
      <c r="D3190" s="24"/>
      <c r="E3190" s="24">
        <v>0</v>
      </c>
      <c r="F3190" s="24">
        <f t="shared" si="591"/>
        <v>0</v>
      </c>
      <c r="G3190" s="24"/>
      <c r="H3190" s="24"/>
      <c r="I3190" s="24"/>
      <c r="J3190" s="24"/>
      <c r="K3190" s="23"/>
      <c r="L3190" s="24">
        <f t="shared" si="590"/>
        <v>0</v>
      </c>
    </row>
    <row r="3191" spans="1:12" ht="12.75">
      <c r="A3191" s="37" t="s">
        <v>62</v>
      </c>
      <c r="B3191" s="39" t="s">
        <v>64</v>
      </c>
      <c r="C3191" s="27"/>
      <c r="D3191" s="40"/>
      <c r="E3191" s="40">
        <v>0</v>
      </c>
      <c r="F3191" s="24">
        <f t="shared" si="591"/>
        <v>0</v>
      </c>
      <c r="G3191" s="24"/>
      <c r="H3191" s="24"/>
      <c r="I3191" s="24"/>
      <c r="J3191" s="24"/>
      <c r="K3191" s="23"/>
      <c r="L3191" s="24">
        <f t="shared" si="590"/>
        <v>0</v>
      </c>
    </row>
    <row r="3192" spans="1:12" ht="12.75">
      <c r="A3192" s="37" t="s">
        <v>63</v>
      </c>
      <c r="B3192" s="39" t="s">
        <v>65</v>
      </c>
      <c r="C3192" s="27"/>
      <c r="D3192" s="40"/>
      <c r="E3192" s="40">
        <v>0</v>
      </c>
      <c r="F3192" s="24">
        <f t="shared" si="591"/>
        <v>0</v>
      </c>
      <c r="G3192" s="24"/>
      <c r="H3192" s="24"/>
      <c r="I3192" s="24"/>
      <c r="J3192" s="24"/>
      <c r="K3192" s="23"/>
      <c r="L3192" s="24">
        <f t="shared" si="590"/>
        <v>0</v>
      </c>
    </row>
    <row r="3193" spans="1:12" ht="12.75">
      <c r="A3193" s="37" t="s">
        <v>66</v>
      </c>
      <c r="B3193" s="35" t="s">
        <v>110</v>
      </c>
      <c r="C3193" s="27"/>
      <c r="D3193" s="40"/>
      <c r="E3193" s="40">
        <v>0</v>
      </c>
      <c r="F3193" s="24">
        <f t="shared" si="591"/>
        <v>6980.56</v>
      </c>
      <c r="G3193" s="24">
        <v>1745.14</v>
      </c>
      <c r="H3193" s="24">
        <v>1745.14</v>
      </c>
      <c r="I3193" s="24">
        <v>1745.14</v>
      </c>
      <c r="J3193" s="24">
        <v>1745.14</v>
      </c>
      <c r="K3193" s="23"/>
      <c r="L3193" s="24">
        <f t="shared" si="590"/>
        <v>6980.56</v>
      </c>
    </row>
    <row r="3194" spans="1:12" ht="53.25" customHeight="1" thickBot="1">
      <c r="A3194" s="41">
        <v>5.15</v>
      </c>
      <c r="B3194" s="12" t="s">
        <v>17</v>
      </c>
      <c r="C3194" s="42"/>
      <c r="D3194" s="43"/>
      <c r="E3194" s="43">
        <v>0</v>
      </c>
      <c r="F3194" s="43">
        <v>0</v>
      </c>
      <c r="G3194" s="43">
        <v>0</v>
      </c>
      <c r="H3194" s="43">
        <v>0</v>
      </c>
      <c r="I3194" s="43">
        <v>0</v>
      </c>
      <c r="J3194" s="43">
        <v>0</v>
      </c>
      <c r="K3194" s="23"/>
      <c r="L3194" s="24">
        <f t="shared" si="590"/>
        <v>0</v>
      </c>
    </row>
    <row r="3197" spans="2:6" ht="12.75">
      <c r="B3197" s="1" t="s">
        <v>100</v>
      </c>
      <c r="C3197" s="3" t="s">
        <v>106</v>
      </c>
      <c r="D3197" s="1" t="s">
        <v>113</v>
      </c>
      <c r="F3197" s="1" t="s">
        <v>103</v>
      </c>
    </row>
    <row r="3198" spans="3:9" ht="12.75">
      <c r="C3198" s="1" t="s">
        <v>101</v>
      </c>
      <c r="D3198" s="1"/>
      <c r="F3198" s="3" t="s">
        <v>104</v>
      </c>
      <c r="H3198" s="3" t="s">
        <v>105</v>
      </c>
      <c r="I3198" s="1"/>
    </row>
    <row r="3199" ht="12.75">
      <c r="H3199" s="3" t="s">
        <v>108</v>
      </c>
    </row>
    <row r="3200" spans="2:4" ht="12.75">
      <c r="B3200" s="1" t="s">
        <v>102</v>
      </c>
      <c r="C3200" s="3" t="s">
        <v>107</v>
      </c>
      <c r="D3200" s="1" t="s">
        <v>150</v>
      </c>
    </row>
    <row r="3201" spans="3:4" ht="12.75">
      <c r="C3201" s="1" t="s">
        <v>101</v>
      </c>
      <c r="D3201" s="1"/>
    </row>
    <row r="3202" spans="2:9" ht="44.25" customHeight="1">
      <c r="B3202" s="57" t="s">
        <v>149</v>
      </c>
      <c r="C3202" s="57"/>
      <c r="D3202" s="57"/>
      <c r="E3202" s="57"/>
      <c r="F3202" s="57"/>
      <c r="G3202" s="57"/>
      <c r="H3202" s="57"/>
      <c r="I3202" s="57"/>
    </row>
    <row r="3203" spans="2:9" ht="15" customHeight="1">
      <c r="B3203" s="2"/>
      <c r="C3203" s="2"/>
      <c r="D3203" s="2"/>
      <c r="E3203" s="2"/>
      <c r="F3203" s="2"/>
      <c r="G3203" s="2"/>
      <c r="H3203" s="2"/>
      <c r="I3203" s="2"/>
    </row>
    <row r="3204" spans="1:9" ht="13.5" customHeight="1">
      <c r="A3204" s="18" t="s">
        <v>11</v>
      </c>
      <c r="B3204" s="19"/>
      <c r="C3204" s="20" t="s">
        <v>147</v>
      </c>
      <c r="D3204" s="21"/>
      <c r="E3204" s="54"/>
      <c r="F3204" s="2"/>
      <c r="G3204" s="2"/>
      <c r="H3204" s="2"/>
      <c r="I3204" s="2"/>
    </row>
    <row r="3205" spans="1:5" ht="14.25">
      <c r="A3205" s="18"/>
      <c r="B3205" s="19"/>
      <c r="C3205" s="55" t="s">
        <v>112</v>
      </c>
      <c r="D3205" s="56"/>
      <c r="E3205" s="6">
        <v>3197</v>
      </c>
    </row>
    <row r="3206" spans="3:5" ht="12.75">
      <c r="C3206" s="4" t="s">
        <v>9</v>
      </c>
      <c r="D3206" s="5"/>
      <c r="E3206" s="7">
        <v>3197</v>
      </c>
    </row>
    <row r="3207" spans="3:5" ht="13.5" thickBot="1">
      <c r="C3207" s="48" t="s">
        <v>10</v>
      </c>
      <c r="D3207" s="49"/>
      <c r="E3207" s="8">
        <v>0</v>
      </c>
    </row>
    <row r="3208" spans="3:5" ht="13.5" thickBot="1">
      <c r="C3208" s="50" t="s">
        <v>61</v>
      </c>
      <c r="D3208" s="51"/>
      <c r="E3208" s="9">
        <v>18.24</v>
      </c>
    </row>
    <row r="3209" spans="3:5" ht="7.5" customHeight="1">
      <c r="C3209" s="10"/>
      <c r="D3209" s="10"/>
      <c r="E3209" s="10"/>
    </row>
    <row r="3210" ht="13.5" thickBot="1"/>
    <row r="3211" spans="1:12" ht="12.75" customHeight="1">
      <c r="A3211" s="52" t="s">
        <v>8</v>
      </c>
      <c r="B3211" s="44" t="s">
        <v>1</v>
      </c>
      <c r="C3211" s="44" t="s">
        <v>18</v>
      </c>
      <c r="D3211" s="44" t="s">
        <v>0</v>
      </c>
      <c r="E3211" s="44" t="s">
        <v>2</v>
      </c>
      <c r="F3211" s="44" t="s">
        <v>60</v>
      </c>
      <c r="G3211" s="46" t="s">
        <v>7</v>
      </c>
      <c r="H3211" s="46"/>
      <c r="I3211" s="46"/>
      <c r="J3211" s="47"/>
      <c r="L3211" s="3" t="s">
        <v>109</v>
      </c>
    </row>
    <row r="3212" spans="1:10" ht="51" customHeight="1" thickBot="1">
      <c r="A3212" s="53"/>
      <c r="B3212" s="45"/>
      <c r="C3212" s="45"/>
      <c r="D3212" s="45"/>
      <c r="E3212" s="45"/>
      <c r="F3212" s="45"/>
      <c r="G3212" s="12" t="s">
        <v>3</v>
      </c>
      <c r="H3212" s="12" t="s">
        <v>4</v>
      </c>
      <c r="I3212" s="12" t="s">
        <v>5</v>
      </c>
      <c r="J3212" s="13" t="s">
        <v>6</v>
      </c>
    </row>
    <row r="3213" spans="1:10" s="1" customFormat="1" ht="13.5" thickBot="1">
      <c r="A3213" s="14">
        <v>1</v>
      </c>
      <c r="B3213" s="14">
        <v>2</v>
      </c>
      <c r="C3213" s="14">
        <v>3</v>
      </c>
      <c r="D3213" s="14">
        <v>4</v>
      </c>
      <c r="E3213" s="14">
        <v>5</v>
      </c>
      <c r="F3213" s="14">
        <v>6</v>
      </c>
      <c r="G3213" s="14">
        <v>7</v>
      </c>
      <c r="H3213" s="14">
        <v>8</v>
      </c>
      <c r="I3213" s="14">
        <v>9</v>
      </c>
      <c r="J3213" s="14">
        <v>10</v>
      </c>
    </row>
    <row r="3214" spans="1:12" ht="42" customHeight="1">
      <c r="A3214" s="15">
        <v>5</v>
      </c>
      <c r="B3214" s="11" t="s">
        <v>12</v>
      </c>
      <c r="C3214" s="16" t="s">
        <v>111</v>
      </c>
      <c r="D3214" s="17">
        <f>E3205</f>
        <v>3197</v>
      </c>
      <c r="E3214" s="22">
        <v>699759.36</v>
      </c>
      <c r="F3214" s="22">
        <f>F3215+F3221+F3234+F3238+F3239+F3247+F3260+F3261+F3267+F3272+F3277+F3281+F3282+F3283+F3291</f>
        <v>699759.36</v>
      </c>
      <c r="G3214" s="22">
        <f>G3215+G3221+G3234+G3238+G3239+G3247+G3260+G3261+G3267+G3272+G3277+G3281+G3282+G3283+G3291</f>
        <v>150273.38</v>
      </c>
      <c r="H3214" s="22">
        <f>H3215+H3221+H3234+H3238+H3239+H3247+H3260+H3261+H3267+H3272+H3277+H3281+H3282+H3283+H3291</f>
        <v>148320.41</v>
      </c>
      <c r="I3214" s="22">
        <f>I3215+I3221+I3234+I3238+I3239+I3247+I3260+I3261+I3267+I3272+I3277+I3281+I3282+I3283+I3291</f>
        <v>216428.4</v>
      </c>
      <c r="J3214" s="22">
        <f>J3215+J3221+J3234+J3238+J3239+J3247+J3260+J3261+J3267+J3272+J3277+J3281+J3282+J3283+J3291</f>
        <v>184737.17</v>
      </c>
      <c r="K3214" s="23"/>
      <c r="L3214" s="24">
        <f>G3214+H3214+I3214+J3214</f>
        <v>699759.3600000001</v>
      </c>
    </row>
    <row r="3215" spans="1:12" ht="12.75">
      <c r="A3215" s="25">
        <v>5.1</v>
      </c>
      <c r="B3215" s="26" t="s">
        <v>93</v>
      </c>
      <c r="C3215" s="27"/>
      <c r="D3215" s="24"/>
      <c r="E3215" s="24">
        <f aca="true" t="shared" si="592" ref="E3215:J3215">E3217</f>
        <v>0</v>
      </c>
      <c r="F3215" s="24">
        <f t="shared" si="592"/>
        <v>53089.299999999996</v>
      </c>
      <c r="G3215" s="24">
        <f t="shared" si="592"/>
        <v>13272.369999999999</v>
      </c>
      <c r="H3215" s="24">
        <f t="shared" si="592"/>
        <v>13272.31</v>
      </c>
      <c r="I3215" s="24">
        <f t="shared" si="592"/>
        <v>13272.31</v>
      </c>
      <c r="J3215" s="24">
        <f t="shared" si="592"/>
        <v>13272.31</v>
      </c>
      <c r="K3215" s="23"/>
      <c r="L3215" s="24">
        <f aca="true" t="shared" si="593" ref="L3215:L3278">G3215+H3215+I3215+J3215</f>
        <v>53089.299999999996</v>
      </c>
    </row>
    <row r="3216" spans="1:12" ht="12.75">
      <c r="A3216" s="25"/>
      <c r="B3216" s="28" t="s">
        <v>7</v>
      </c>
      <c r="C3216" s="27"/>
      <c r="D3216" s="24"/>
      <c r="E3216" s="24"/>
      <c r="F3216" s="24"/>
      <c r="G3216" s="24"/>
      <c r="H3216" s="24"/>
      <c r="I3216" s="24"/>
      <c r="J3216" s="29"/>
      <c r="K3216" s="23"/>
      <c r="L3216" s="24">
        <f t="shared" si="593"/>
        <v>0</v>
      </c>
    </row>
    <row r="3217" spans="1:12" ht="12.75">
      <c r="A3217" s="25" t="s">
        <v>44</v>
      </c>
      <c r="B3217" s="30" t="s">
        <v>43</v>
      </c>
      <c r="C3217" s="27"/>
      <c r="D3217" s="24"/>
      <c r="E3217" s="24">
        <f aca="true" t="shared" si="594" ref="E3217:J3217">E3219+E3220</f>
        <v>0</v>
      </c>
      <c r="F3217" s="24">
        <f t="shared" si="594"/>
        <v>53089.299999999996</v>
      </c>
      <c r="G3217" s="24">
        <f t="shared" si="594"/>
        <v>13272.369999999999</v>
      </c>
      <c r="H3217" s="24">
        <f t="shared" si="594"/>
        <v>13272.31</v>
      </c>
      <c r="I3217" s="24">
        <f t="shared" si="594"/>
        <v>13272.31</v>
      </c>
      <c r="J3217" s="24">
        <f t="shared" si="594"/>
        <v>13272.31</v>
      </c>
      <c r="K3217" s="23"/>
      <c r="L3217" s="24">
        <f t="shared" si="593"/>
        <v>53089.299999999996</v>
      </c>
    </row>
    <row r="3218" spans="1:12" ht="12.75">
      <c r="A3218" s="25"/>
      <c r="B3218" s="31" t="s">
        <v>7</v>
      </c>
      <c r="C3218" s="27"/>
      <c r="D3218" s="24"/>
      <c r="E3218" s="24"/>
      <c r="F3218" s="24"/>
      <c r="G3218" s="24"/>
      <c r="H3218" s="24"/>
      <c r="I3218" s="24"/>
      <c r="J3218" s="29"/>
      <c r="K3218" s="23"/>
      <c r="L3218" s="24">
        <f t="shared" si="593"/>
        <v>0</v>
      </c>
    </row>
    <row r="3219" spans="1:12" ht="12.75">
      <c r="A3219" s="25"/>
      <c r="B3219" s="31" t="s">
        <v>19</v>
      </c>
      <c r="C3219" s="27"/>
      <c r="D3219" s="24"/>
      <c r="E3219" s="24"/>
      <c r="F3219" s="24">
        <f>G3219+H3219+I3219+J3219</f>
        <v>48262.92</v>
      </c>
      <c r="G3219" s="24">
        <v>12065.73</v>
      </c>
      <c r="H3219" s="24">
        <v>12065.73</v>
      </c>
      <c r="I3219" s="24">
        <v>12065.73</v>
      </c>
      <c r="J3219" s="24">
        <v>12065.73</v>
      </c>
      <c r="K3219" s="23"/>
      <c r="L3219" s="24">
        <f t="shared" si="593"/>
        <v>48262.92</v>
      </c>
    </row>
    <row r="3220" spans="1:12" ht="12.75">
      <c r="A3220" s="25"/>
      <c r="B3220" s="31" t="s">
        <v>20</v>
      </c>
      <c r="C3220" s="27"/>
      <c r="D3220" s="24"/>
      <c r="E3220" s="24"/>
      <c r="F3220" s="24">
        <f>G3220+H3220+I3220+J3220</f>
        <v>4826.38</v>
      </c>
      <c r="G3220" s="24">
        <v>1206.64</v>
      </c>
      <c r="H3220" s="24">
        <v>1206.58</v>
      </c>
      <c r="I3220" s="24">
        <v>1206.58</v>
      </c>
      <c r="J3220" s="24">
        <v>1206.58</v>
      </c>
      <c r="K3220" s="23"/>
      <c r="L3220" s="24">
        <f t="shared" si="593"/>
        <v>4826.38</v>
      </c>
    </row>
    <row r="3221" spans="1:12" ht="51">
      <c r="A3221" s="25">
        <v>5.2</v>
      </c>
      <c r="B3221" s="28" t="s">
        <v>94</v>
      </c>
      <c r="C3221" s="27"/>
      <c r="D3221" s="24"/>
      <c r="E3221" s="24">
        <f aca="true" t="shared" si="595" ref="E3221:J3221">E3223+E3229</f>
        <v>0</v>
      </c>
      <c r="F3221" s="24">
        <f t="shared" si="595"/>
        <v>116238.08000000002</v>
      </c>
      <c r="G3221" s="24">
        <f t="shared" si="595"/>
        <v>29059.520000000004</v>
      </c>
      <c r="H3221" s="24">
        <f t="shared" si="595"/>
        <v>29059.520000000004</v>
      </c>
      <c r="I3221" s="24">
        <f t="shared" si="595"/>
        <v>29059.520000000004</v>
      </c>
      <c r="J3221" s="24">
        <f t="shared" si="595"/>
        <v>29059.520000000004</v>
      </c>
      <c r="K3221" s="23"/>
      <c r="L3221" s="24">
        <f t="shared" si="593"/>
        <v>116238.08000000002</v>
      </c>
    </row>
    <row r="3222" spans="1:12" ht="12.75">
      <c r="A3222" s="25"/>
      <c r="B3222" s="28" t="s">
        <v>7</v>
      </c>
      <c r="C3222" s="27"/>
      <c r="D3222" s="24"/>
      <c r="E3222" s="24"/>
      <c r="F3222" s="24"/>
      <c r="G3222" s="24"/>
      <c r="H3222" s="24"/>
      <c r="I3222" s="24"/>
      <c r="J3222" s="24"/>
      <c r="K3222" s="23"/>
      <c r="L3222" s="24">
        <f t="shared" si="593"/>
        <v>0</v>
      </c>
    </row>
    <row r="3223" spans="1:12" ht="12.75">
      <c r="A3223" s="25" t="s">
        <v>21</v>
      </c>
      <c r="B3223" s="32" t="s">
        <v>28</v>
      </c>
      <c r="C3223" s="27"/>
      <c r="D3223" s="24"/>
      <c r="E3223" s="24">
        <f aca="true" t="shared" si="596" ref="E3223:J3223">E3225+E3226+E3227+E3228</f>
        <v>0</v>
      </c>
      <c r="F3223" s="24">
        <f t="shared" si="596"/>
        <v>0</v>
      </c>
      <c r="G3223" s="24">
        <f t="shared" si="596"/>
        <v>0</v>
      </c>
      <c r="H3223" s="24">
        <f t="shared" si="596"/>
        <v>0</v>
      </c>
      <c r="I3223" s="24">
        <f t="shared" si="596"/>
        <v>0</v>
      </c>
      <c r="J3223" s="24">
        <f t="shared" si="596"/>
        <v>0</v>
      </c>
      <c r="K3223" s="23"/>
      <c r="L3223" s="24">
        <f t="shared" si="593"/>
        <v>0</v>
      </c>
    </row>
    <row r="3224" spans="1:12" ht="12.75">
      <c r="A3224" s="25"/>
      <c r="B3224" s="33" t="s">
        <v>7</v>
      </c>
      <c r="C3224" s="27"/>
      <c r="D3224" s="24"/>
      <c r="E3224" s="24"/>
      <c r="F3224" s="24"/>
      <c r="G3224" s="24"/>
      <c r="H3224" s="24"/>
      <c r="I3224" s="24"/>
      <c r="J3224" s="24"/>
      <c r="K3224" s="23"/>
      <c r="L3224" s="24">
        <f t="shared" si="593"/>
        <v>0</v>
      </c>
    </row>
    <row r="3225" spans="1:12" ht="22.5">
      <c r="A3225" s="25"/>
      <c r="B3225" s="33" t="s">
        <v>22</v>
      </c>
      <c r="C3225" s="27"/>
      <c r="D3225" s="24"/>
      <c r="E3225" s="24"/>
      <c r="F3225" s="24">
        <f>G3225+H3225+I3225+J3225</f>
        <v>0</v>
      </c>
      <c r="G3225" s="58">
        <v>0</v>
      </c>
      <c r="H3225" s="24">
        <v>0</v>
      </c>
      <c r="I3225" s="24">
        <v>0</v>
      </c>
      <c r="J3225" s="24">
        <v>0</v>
      </c>
      <c r="K3225" s="23"/>
      <c r="L3225" s="24">
        <f t="shared" si="593"/>
        <v>0</v>
      </c>
    </row>
    <row r="3226" spans="1:12" ht="22.5">
      <c r="A3226" s="25"/>
      <c r="B3226" s="33" t="s">
        <v>23</v>
      </c>
      <c r="C3226" s="27"/>
      <c r="D3226" s="24"/>
      <c r="E3226" s="24"/>
      <c r="F3226" s="24">
        <f>G3226+H3226+I3226+J3226</f>
        <v>0</v>
      </c>
      <c r="G3226" s="24">
        <v>0</v>
      </c>
      <c r="H3226" s="24">
        <v>0</v>
      </c>
      <c r="I3226" s="24">
        <v>0</v>
      </c>
      <c r="J3226" s="24">
        <v>0</v>
      </c>
      <c r="K3226" s="23"/>
      <c r="L3226" s="24">
        <f t="shared" si="593"/>
        <v>0</v>
      </c>
    </row>
    <row r="3227" spans="1:12" ht="12.75">
      <c r="A3227" s="25"/>
      <c r="B3227" s="33" t="s">
        <v>96</v>
      </c>
      <c r="C3227" s="27"/>
      <c r="D3227" s="24"/>
      <c r="E3227" s="24"/>
      <c r="F3227" s="24">
        <f>G3227+H3227+I3227+J3227</f>
        <v>0</v>
      </c>
      <c r="G3227" s="24"/>
      <c r="H3227" s="24"/>
      <c r="I3227" s="24"/>
      <c r="J3227" s="24"/>
      <c r="K3227" s="23"/>
      <c r="L3227" s="24">
        <f t="shared" si="593"/>
        <v>0</v>
      </c>
    </row>
    <row r="3228" spans="1:12" ht="12.75">
      <c r="A3228" s="25"/>
      <c r="B3228" s="33" t="s">
        <v>97</v>
      </c>
      <c r="C3228" s="27"/>
      <c r="D3228" s="24"/>
      <c r="E3228" s="24"/>
      <c r="F3228" s="24">
        <f>G3228+H3228+I3228+J3228</f>
        <v>0</v>
      </c>
      <c r="G3228" s="24">
        <v>0</v>
      </c>
      <c r="H3228" s="24">
        <v>0</v>
      </c>
      <c r="I3228" s="24">
        <v>0</v>
      </c>
      <c r="J3228" s="24">
        <v>0</v>
      </c>
      <c r="K3228" s="23"/>
      <c r="L3228" s="24">
        <f t="shared" si="593"/>
        <v>0</v>
      </c>
    </row>
    <row r="3229" spans="1:12" ht="22.5">
      <c r="A3229" s="25" t="s">
        <v>24</v>
      </c>
      <c r="B3229" s="34" t="s">
        <v>25</v>
      </c>
      <c r="C3229" s="27"/>
      <c r="D3229" s="24"/>
      <c r="E3229" s="24">
        <f aca="true" t="shared" si="597" ref="E3229:J3229">E3231+E3232+E3233</f>
        <v>0</v>
      </c>
      <c r="F3229" s="24">
        <f t="shared" si="597"/>
        <v>116238.08000000002</v>
      </c>
      <c r="G3229" s="24">
        <f t="shared" si="597"/>
        <v>29059.520000000004</v>
      </c>
      <c r="H3229" s="24">
        <f t="shared" si="597"/>
        <v>29059.520000000004</v>
      </c>
      <c r="I3229" s="24">
        <f t="shared" si="597"/>
        <v>29059.520000000004</v>
      </c>
      <c r="J3229" s="24">
        <f t="shared" si="597"/>
        <v>29059.520000000004</v>
      </c>
      <c r="K3229" s="23"/>
      <c r="L3229" s="24">
        <f t="shared" si="593"/>
        <v>116238.08000000002</v>
      </c>
    </row>
    <row r="3230" spans="1:12" ht="12.75">
      <c r="A3230" s="25"/>
      <c r="B3230" s="33" t="s">
        <v>7</v>
      </c>
      <c r="C3230" s="27"/>
      <c r="D3230" s="24"/>
      <c r="E3230" s="24"/>
      <c r="F3230" s="24"/>
      <c r="G3230" s="24"/>
      <c r="H3230" s="24"/>
      <c r="I3230" s="24"/>
      <c r="J3230" s="24"/>
      <c r="K3230" s="23"/>
      <c r="L3230" s="24">
        <f t="shared" si="593"/>
        <v>0</v>
      </c>
    </row>
    <row r="3231" spans="1:12" ht="14.25">
      <c r="A3231" s="25"/>
      <c r="B3231" s="33" t="s">
        <v>26</v>
      </c>
      <c r="C3231" s="27"/>
      <c r="D3231" s="24"/>
      <c r="E3231" s="24"/>
      <c r="F3231" s="24">
        <f>G3231+H3231+I3231+J3231</f>
        <v>90107.08</v>
      </c>
      <c r="G3231" s="58">
        <v>22526.77</v>
      </c>
      <c r="H3231" s="24">
        <v>22526.77</v>
      </c>
      <c r="I3231" s="24">
        <v>22526.77</v>
      </c>
      <c r="J3231" s="24">
        <v>22526.77</v>
      </c>
      <c r="K3231" s="23"/>
      <c r="L3231" s="24">
        <f t="shared" si="593"/>
        <v>90107.08</v>
      </c>
    </row>
    <row r="3232" spans="1:12" ht="22.5">
      <c r="A3232" s="25"/>
      <c r="B3232" s="33" t="s">
        <v>27</v>
      </c>
      <c r="C3232" s="27"/>
      <c r="D3232" s="24"/>
      <c r="E3232" s="24"/>
      <c r="F3232" s="24">
        <f>G3232+H3232+I3232+J3232</f>
        <v>18021.4</v>
      </c>
      <c r="G3232" s="24">
        <v>4505.35</v>
      </c>
      <c r="H3232" s="24">
        <v>4505.35</v>
      </c>
      <c r="I3232" s="24">
        <v>4505.35</v>
      </c>
      <c r="J3232" s="24">
        <v>4505.35</v>
      </c>
      <c r="K3232" s="23"/>
      <c r="L3232" s="24">
        <f t="shared" si="593"/>
        <v>18021.4</v>
      </c>
    </row>
    <row r="3233" spans="1:12" ht="12.75">
      <c r="A3233" s="25"/>
      <c r="B3233" s="33" t="s">
        <v>97</v>
      </c>
      <c r="C3233" s="27"/>
      <c r="D3233" s="24"/>
      <c r="E3233" s="24"/>
      <c r="F3233" s="24">
        <f>G3233+H3233+I3233+J3233</f>
        <v>8109.6</v>
      </c>
      <c r="G3233" s="24">
        <v>2027.4</v>
      </c>
      <c r="H3233" s="24">
        <v>2027.4</v>
      </c>
      <c r="I3233" s="24">
        <v>2027.4</v>
      </c>
      <c r="J3233" s="24">
        <v>2027.4</v>
      </c>
      <c r="K3233" s="23"/>
      <c r="L3233" s="24">
        <f t="shared" si="593"/>
        <v>8109.6</v>
      </c>
    </row>
    <row r="3234" spans="1:12" ht="25.5">
      <c r="A3234" s="25">
        <v>5.3</v>
      </c>
      <c r="B3234" s="28" t="s">
        <v>85</v>
      </c>
      <c r="C3234" s="27"/>
      <c r="D3234" s="24"/>
      <c r="E3234" s="24">
        <f aca="true" t="shared" si="598" ref="E3234:J3234">E3236+E3237</f>
        <v>0</v>
      </c>
      <c r="F3234" s="24">
        <f t="shared" si="598"/>
        <v>45705.11</v>
      </c>
      <c r="G3234" s="24">
        <f t="shared" si="598"/>
        <v>11264.68</v>
      </c>
      <c r="H3234" s="24">
        <f t="shared" si="598"/>
        <v>11389.83</v>
      </c>
      <c r="I3234" s="24">
        <f t="shared" si="598"/>
        <v>11525.3</v>
      </c>
      <c r="J3234" s="24">
        <f t="shared" si="598"/>
        <v>11525.3</v>
      </c>
      <c r="K3234" s="23"/>
      <c r="L3234" s="24">
        <f t="shared" si="593"/>
        <v>45705.11</v>
      </c>
    </row>
    <row r="3235" spans="1:12" ht="12.75">
      <c r="A3235" s="25"/>
      <c r="B3235" s="28" t="s">
        <v>7</v>
      </c>
      <c r="C3235" s="27"/>
      <c r="D3235" s="24"/>
      <c r="E3235" s="24"/>
      <c r="F3235" s="24"/>
      <c r="G3235" s="24"/>
      <c r="H3235" s="24"/>
      <c r="I3235" s="24"/>
      <c r="J3235" s="24"/>
      <c r="K3235" s="23"/>
      <c r="L3235" s="24">
        <f t="shared" si="593"/>
        <v>0</v>
      </c>
    </row>
    <row r="3236" spans="1:12" ht="12.75">
      <c r="A3236" s="25" t="s">
        <v>88</v>
      </c>
      <c r="B3236" s="32" t="s">
        <v>86</v>
      </c>
      <c r="C3236" s="27"/>
      <c r="D3236" s="24"/>
      <c r="E3236" s="24"/>
      <c r="F3236" s="24">
        <f>G3236+H3236+I3236+J3236</f>
        <v>33823.92</v>
      </c>
      <c r="G3236" s="24">
        <v>8335.05</v>
      </c>
      <c r="H3236" s="24">
        <v>8427.67</v>
      </c>
      <c r="I3236" s="24">
        <v>8530.6</v>
      </c>
      <c r="J3236" s="24">
        <v>8530.6</v>
      </c>
      <c r="K3236" s="23"/>
      <c r="L3236" s="24">
        <f t="shared" si="593"/>
        <v>33823.92</v>
      </c>
    </row>
    <row r="3237" spans="1:12" ht="12.75">
      <c r="A3237" s="25" t="s">
        <v>89</v>
      </c>
      <c r="B3237" s="32" t="s">
        <v>87</v>
      </c>
      <c r="C3237" s="27"/>
      <c r="D3237" s="24"/>
      <c r="E3237" s="24"/>
      <c r="F3237" s="24">
        <f>G3237+H3237+I3237+J3237</f>
        <v>11881.189999999999</v>
      </c>
      <c r="G3237" s="24">
        <v>2929.63</v>
      </c>
      <c r="H3237" s="24">
        <v>2962.16</v>
      </c>
      <c r="I3237" s="24">
        <v>2994.7</v>
      </c>
      <c r="J3237" s="24">
        <v>2994.7</v>
      </c>
      <c r="K3237" s="23"/>
      <c r="L3237" s="24">
        <f t="shared" si="593"/>
        <v>11881.189999999999</v>
      </c>
    </row>
    <row r="3238" spans="1:12" ht="12.75">
      <c r="A3238" s="25">
        <v>5.4</v>
      </c>
      <c r="B3238" s="28" t="s">
        <v>13</v>
      </c>
      <c r="C3238" s="27"/>
      <c r="D3238" s="24"/>
      <c r="E3238" s="24">
        <v>0</v>
      </c>
      <c r="F3238" s="24">
        <f>G3238+H3238+I3238+J3238</f>
        <v>28629.6</v>
      </c>
      <c r="G3238" s="24">
        <v>7157.4</v>
      </c>
      <c r="H3238" s="24">
        <v>7157.4</v>
      </c>
      <c r="I3238" s="24">
        <v>7157.4</v>
      </c>
      <c r="J3238" s="24">
        <v>7157.4</v>
      </c>
      <c r="K3238" s="23"/>
      <c r="L3238" s="24">
        <f t="shared" si="593"/>
        <v>28629.6</v>
      </c>
    </row>
    <row r="3239" spans="1:12" ht="51">
      <c r="A3239" s="25">
        <v>5.5</v>
      </c>
      <c r="B3239" s="28" t="s">
        <v>84</v>
      </c>
      <c r="C3239" s="27"/>
      <c r="D3239" s="24"/>
      <c r="E3239" s="24">
        <f aca="true" t="shared" si="599" ref="E3239:J3239">E3241+E3246</f>
        <v>0</v>
      </c>
      <c r="F3239" s="24">
        <f t="shared" si="599"/>
        <v>206351.26</v>
      </c>
      <c r="G3239" s="24">
        <f t="shared" si="599"/>
        <v>34594.69</v>
      </c>
      <c r="H3239" s="24">
        <f t="shared" si="599"/>
        <v>34594.69</v>
      </c>
      <c r="I3239" s="24">
        <f t="shared" si="599"/>
        <v>102567.20999999999</v>
      </c>
      <c r="J3239" s="24">
        <f t="shared" si="599"/>
        <v>34594.67</v>
      </c>
      <c r="K3239" s="23"/>
      <c r="L3239" s="24">
        <f t="shared" si="593"/>
        <v>206351.26</v>
      </c>
    </row>
    <row r="3240" spans="1:12" ht="12.75">
      <c r="A3240" s="25"/>
      <c r="B3240" s="28" t="s">
        <v>7</v>
      </c>
      <c r="C3240" s="27"/>
      <c r="D3240" s="24"/>
      <c r="E3240" s="24"/>
      <c r="F3240" s="24"/>
      <c r="G3240" s="24"/>
      <c r="H3240" s="24"/>
      <c r="I3240" s="24"/>
      <c r="J3240" s="24"/>
      <c r="K3240" s="23"/>
      <c r="L3240" s="24">
        <f t="shared" si="593"/>
        <v>0</v>
      </c>
    </row>
    <row r="3241" spans="1:12" ht="20.25" customHeight="1">
      <c r="A3241" s="25" t="s">
        <v>45</v>
      </c>
      <c r="B3241" s="34" t="s">
        <v>29</v>
      </c>
      <c r="C3241" s="27"/>
      <c r="D3241" s="24"/>
      <c r="E3241" s="24">
        <f aca="true" t="shared" si="600" ref="E3241:J3241">E3243+E3244+E3245</f>
        <v>0</v>
      </c>
      <c r="F3241" s="24">
        <f t="shared" si="600"/>
        <v>138378.72</v>
      </c>
      <c r="G3241" s="24">
        <f t="shared" si="600"/>
        <v>34594.69</v>
      </c>
      <c r="H3241" s="24">
        <f t="shared" si="600"/>
        <v>34594.69</v>
      </c>
      <c r="I3241" s="24">
        <f t="shared" si="600"/>
        <v>34594.67</v>
      </c>
      <c r="J3241" s="24">
        <f t="shared" si="600"/>
        <v>34594.67</v>
      </c>
      <c r="K3241" s="23"/>
      <c r="L3241" s="24">
        <f t="shared" si="593"/>
        <v>138378.72</v>
      </c>
    </row>
    <row r="3242" spans="1:12" ht="12.75">
      <c r="A3242" s="25"/>
      <c r="B3242" s="33" t="s">
        <v>7</v>
      </c>
      <c r="C3242" s="27"/>
      <c r="D3242" s="24"/>
      <c r="E3242" s="24"/>
      <c r="F3242" s="24"/>
      <c r="G3242" s="24"/>
      <c r="H3242" s="24"/>
      <c r="I3242" s="24"/>
      <c r="J3242" s="24"/>
      <c r="K3242" s="23"/>
      <c r="L3242" s="24">
        <f t="shared" si="593"/>
        <v>0</v>
      </c>
    </row>
    <row r="3243" spans="1:12" ht="14.25">
      <c r="A3243" s="25"/>
      <c r="B3243" s="33" t="s">
        <v>26</v>
      </c>
      <c r="C3243" s="27"/>
      <c r="D3243" s="24"/>
      <c r="E3243" s="24"/>
      <c r="F3243" s="24">
        <f>G3243+H3243+I3243+J3243</f>
        <v>107270.36</v>
      </c>
      <c r="G3243" s="58">
        <v>26817.59</v>
      </c>
      <c r="H3243" s="24">
        <v>26817.59</v>
      </c>
      <c r="I3243" s="24">
        <v>26817.59</v>
      </c>
      <c r="J3243" s="24">
        <v>26817.59</v>
      </c>
      <c r="K3243" s="23"/>
      <c r="L3243" s="24">
        <f t="shared" si="593"/>
        <v>107270.36</v>
      </c>
    </row>
    <row r="3244" spans="1:12" ht="22.5">
      <c r="A3244" s="25"/>
      <c r="B3244" s="33" t="s">
        <v>27</v>
      </c>
      <c r="C3244" s="27"/>
      <c r="D3244" s="24"/>
      <c r="E3244" s="24"/>
      <c r="F3244" s="24">
        <f>G3244+H3244+I3244+J3244</f>
        <v>21454.08</v>
      </c>
      <c r="G3244" s="24">
        <v>5363.52</v>
      </c>
      <c r="H3244" s="24">
        <v>5363.52</v>
      </c>
      <c r="I3244" s="24">
        <v>5363.52</v>
      </c>
      <c r="J3244" s="24">
        <v>5363.52</v>
      </c>
      <c r="K3244" s="23"/>
      <c r="L3244" s="24">
        <f t="shared" si="593"/>
        <v>21454.08</v>
      </c>
    </row>
    <row r="3245" spans="1:12" ht="12.75">
      <c r="A3245" s="25"/>
      <c r="B3245" s="33" t="s">
        <v>97</v>
      </c>
      <c r="C3245" s="27"/>
      <c r="D3245" s="24"/>
      <c r="E3245" s="24"/>
      <c r="F3245" s="24">
        <f>G3245+H3245+I3245+J3245</f>
        <v>9654.279999999999</v>
      </c>
      <c r="G3245" s="24">
        <v>2413.58</v>
      </c>
      <c r="H3245" s="24">
        <v>2413.58</v>
      </c>
      <c r="I3245" s="24">
        <v>2413.56</v>
      </c>
      <c r="J3245" s="24">
        <v>2413.56</v>
      </c>
      <c r="K3245" s="23"/>
      <c r="L3245" s="24">
        <f t="shared" si="593"/>
        <v>9654.279999999999</v>
      </c>
    </row>
    <row r="3246" spans="1:12" ht="47.25" customHeight="1">
      <c r="A3246" s="25" t="s">
        <v>46</v>
      </c>
      <c r="B3246" s="34" t="s">
        <v>92</v>
      </c>
      <c r="C3246" s="27"/>
      <c r="D3246" s="24"/>
      <c r="E3246" s="24">
        <v>0</v>
      </c>
      <c r="F3246" s="24">
        <f>G3246+H3246+I3246+J3246</f>
        <v>67972.54</v>
      </c>
      <c r="G3246" s="24"/>
      <c r="H3246" s="24"/>
      <c r="I3246" s="24">
        <v>67972.54</v>
      </c>
      <c r="J3246" s="24"/>
      <c r="K3246" s="23"/>
      <c r="L3246" s="24">
        <f t="shared" si="593"/>
        <v>67972.54</v>
      </c>
    </row>
    <row r="3247" spans="1:12" ht="63.75">
      <c r="A3247" s="25">
        <v>5.6</v>
      </c>
      <c r="B3247" s="28" t="s">
        <v>81</v>
      </c>
      <c r="C3247" s="27"/>
      <c r="D3247" s="24"/>
      <c r="E3247" s="24">
        <f aca="true" t="shared" si="601" ref="E3247:J3247">E3249+E3254+E3255+E3256+E3257+E3258+E3259</f>
        <v>0</v>
      </c>
      <c r="F3247" s="24">
        <f t="shared" si="601"/>
        <v>144914.04</v>
      </c>
      <c r="G3247" s="24">
        <f t="shared" si="601"/>
        <v>36228.51</v>
      </c>
      <c r="H3247" s="24">
        <f t="shared" si="601"/>
        <v>36228.51</v>
      </c>
      <c r="I3247" s="24">
        <f t="shared" si="601"/>
        <v>36228.51</v>
      </c>
      <c r="J3247" s="24">
        <f t="shared" si="601"/>
        <v>36228.51</v>
      </c>
      <c r="K3247" s="23"/>
      <c r="L3247" s="24">
        <f t="shared" si="593"/>
        <v>144914.04</v>
      </c>
    </row>
    <row r="3248" spans="1:12" ht="12.75">
      <c r="A3248" s="25"/>
      <c r="B3248" s="28" t="s">
        <v>7</v>
      </c>
      <c r="C3248" s="27"/>
      <c r="D3248" s="24"/>
      <c r="E3248" s="24"/>
      <c r="F3248" s="24"/>
      <c r="G3248" s="24"/>
      <c r="H3248" s="24"/>
      <c r="I3248" s="24"/>
      <c r="J3248" s="24"/>
      <c r="K3248" s="23"/>
      <c r="L3248" s="24">
        <f t="shared" si="593"/>
        <v>0</v>
      </c>
    </row>
    <row r="3249" spans="1:12" ht="33.75">
      <c r="A3249" s="25" t="s">
        <v>47</v>
      </c>
      <c r="B3249" s="32" t="s">
        <v>95</v>
      </c>
      <c r="C3249" s="27"/>
      <c r="D3249" s="24"/>
      <c r="E3249" s="24">
        <f aca="true" t="shared" si="602" ref="E3249:J3249">E3251+E3252+E3253</f>
        <v>0</v>
      </c>
      <c r="F3249" s="24">
        <f t="shared" si="602"/>
        <v>144914.04</v>
      </c>
      <c r="G3249" s="24">
        <f t="shared" si="602"/>
        <v>36228.51</v>
      </c>
      <c r="H3249" s="24">
        <f t="shared" si="602"/>
        <v>36228.51</v>
      </c>
      <c r="I3249" s="24">
        <f t="shared" si="602"/>
        <v>36228.51</v>
      </c>
      <c r="J3249" s="24">
        <f t="shared" si="602"/>
        <v>36228.51</v>
      </c>
      <c r="K3249" s="23"/>
      <c r="L3249" s="24">
        <f t="shared" si="593"/>
        <v>144914.04</v>
      </c>
    </row>
    <row r="3250" spans="1:12" ht="12.75">
      <c r="A3250" s="25"/>
      <c r="B3250" s="33" t="s">
        <v>7</v>
      </c>
      <c r="C3250" s="27"/>
      <c r="D3250" s="24"/>
      <c r="E3250" s="24"/>
      <c r="F3250" s="24"/>
      <c r="G3250" s="24"/>
      <c r="H3250" s="24"/>
      <c r="I3250" s="24"/>
      <c r="J3250" s="24"/>
      <c r="K3250" s="23"/>
      <c r="L3250" s="24">
        <f t="shared" si="593"/>
        <v>0</v>
      </c>
    </row>
    <row r="3251" spans="1:12" ht="22.5">
      <c r="A3251" s="25"/>
      <c r="B3251" s="33" t="s">
        <v>90</v>
      </c>
      <c r="C3251" s="27"/>
      <c r="D3251" s="24"/>
      <c r="E3251" s="24"/>
      <c r="F3251" s="24">
        <f aca="true" t="shared" si="603" ref="F3251:F3260">G3251+H3251+I3251+J3251</f>
        <v>111644.28</v>
      </c>
      <c r="G3251" s="58">
        <v>27911.07</v>
      </c>
      <c r="H3251" s="58">
        <v>27911.07</v>
      </c>
      <c r="I3251" s="58">
        <v>27911.07</v>
      </c>
      <c r="J3251" s="58">
        <v>27911.07</v>
      </c>
      <c r="K3251" s="23"/>
      <c r="L3251" s="24">
        <f t="shared" si="593"/>
        <v>111644.28</v>
      </c>
    </row>
    <row r="3252" spans="1:12" ht="22.5">
      <c r="A3252" s="25"/>
      <c r="B3252" s="33" t="s">
        <v>23</v>
      </c>
      <c r="C3252" s="27"/>
      <c r="D3252" s="24"/>
      <c r="E3252" s="24"/>
      <c r="F3252" s="24">
        <f t="shared" si="603"/>
        <v>22328.84</v>
      </c>
      <c r="G3252" s="24">
        <v>5582.21</v>
      </c>
      <c r="H3252" s="58">
        <v>5582.21</v>
      </c>
      <c r="I3252" s="58">
        <v>5582.21</v>
      </c>
      <c r="J3252" s="58">
        <v>5582.21</v>
      </c>
      <c r="K3252" s="23"/>
      <c r="L3252" s="24">
        <f t="shared" si="593"/>
        <v>22328.84</v>
      </c>
    </row>
    <row r="3253" spans="1:12" ht="14.25">
      <c r="A3253" s="25"/>
      <c r="B3253" s="33" t="s">
        <v>97</v>
      </c>
      <c r="C3253" s="27"/>
      <c r="D3253" s="24"/>
      <c r="E3253" s="24"/>
      <c r="F3253" s="24">
        <f t="shared" si="603"/>
        <v>10940.92</v>
      </c>
      <c r="G3253" s="24">
        <v>2735.23</v>
      </c>
      <c r="H3253" s="58">
        <v>2735.23</v>
      </c>
      <c r="I3253" s="58">
        <v>2735.23</v>
      </c>
      <c r="J3253" s="58">
        <v>2735.23</v>
      </c>
      <c r="K3253" s="23"/>
      <c r="L3253" s="24">
        <f t="shared" si="593"/>
        <v>10940.92</v>
      </c>
    </row>
    <row r="3254" spans="1:12" ht="22.5">
      <c r="A3254" s="25" t="s">
        <v>48</v>
      </c>
      <c r="B3254" s="32" t="s">
        <v>91</v>
      </c>
      <c r="C3254" s="27"/>
      <c r="D3254" s="24"/>
      <c r="E3254" s="24">
        <v>0</v>
      </c>
      <c r="F3254" s="24">
        <f t="shared" si="603"/>
        <v>0</v>
      </c>
      <c r="G3254" s="24"/>
      <c r="H3254" s="24"/>
      <c r="I3254" s="24"/>
      <c r="J3254" s="24"/>
      <c r="K3254" s="23"/>
      <c r="L3254" s="24">
        <f t="shared" si="593"/>
        <v>0</v>
      </c>
    </row>
    <row r="3255" spans="1:12" ht="12.75">
      <c r="A3255" s="25" t="s">
        <v>49</v>
      </c>
      <c r="B3255" s="34" t="s">
        <v>30</v>
      </c>
      <c r="C3255" s="27"/>
      <c r="D3255" s="24"/>
      <c r="E3255" s="24">
        <v>0</v>
      </c>
      <c r="F3255" s="24">
        <f t="shared" si="603"/>
        <v>0</v>
      </c>
      <c r="G3255" s="24"/>
      <c r="H3255" s="24"/>
      <c r="I3255" s="24"/>
      <c r="J3255" s="24"/>
      <c r="K3255" s="23"/>
      <c r="L3255" s="24">
        <f t="shared" si="593"/>
        <v>0</v>
      </c>
    </row>
    <row r="3256" spans="1:12" ht="12.75">
      <c r="A3256" s="25" t="s">
        <v>50</v>
      </c>
      <c r="B3256" s="30" t="s">
        <v>31</v>
      </c>
      <c r="C3256" s="27"/>
      <c r="D3256" s="24"/>
      <c r="E3256" s="24">
        <v>0</v>
      </c>
      <c r="F3256" s="24">
        <f t="shared" si="603"/>
        <v>0</v>
      </c>
      <c r="G3256" s="24">
        <v>0</v>
      </c>
      <c r="H3256" s="24">
        <v>0</v>
      </c>
      <c r="I3256" s="24">
        <v>0</v>
      </c>
      <c r="J3256" s="24">
        <v>0</v>
      </c>
      <c r="K3256" s="23"/>
      <c r="L3256" s="24">
        <f t="shared" si="593"/>
        <v>0</v>
      </c>
    </row>
    <row r="3257" spans="1:12" ht="12.75">
      <c r="A3257" s="25" t="s">
        <v>80</v>
      </c>
      <c r="B3257" s="34" t="s">
        <v>32</v>
      </c>
      <c r="C3257" s="27"/>
      <c r="D3257" s="24"/>
      <c r="E3257" s="24">
        <v>0</v>
      </c>
      <c r="F3257" s="24">
        <f t="shared" si="603"/>
        <v>0</v>
      </c>
      <c r="G3257" s="24">
        <v>0</v>
      </c>
      <c r="H3257" s="24">
        <v>0</v>
      </c>
      <c r="I3257" s="24">
        <v>0</v>
      </c>
      <c r="J3257" s="24">
        <v>0</v>
      </c>
      <c r="K3257" s="23"/>
      <c r="L3257" s="24">
        <f t="shared" si="593"/>
        <v>0</v>
      </c>
    </row>
    <row r="3258" spans="1:12" ht="12.75">
      <c r="A3258" s="25" t="s">
        <v>82</v>
      </c>
      <c r="B3258" s="34" t="s">
        <v>33</v>
      </c>
      <c r="C3258" s="27"/>
      <c r="D3258" s="24"/>
      <c r="E3258" s="24">
        <v>0</v>
      </c>
      <c r="F3258" s="24">
        <f t="shared" si="603"/>
        <v>0</v>
      </c>
      <c r="G3258" s="24">
        <v>0</v>
      </c>
      <c r="H3258" s="24">
        <v>0</v>
      </c>
      <c r="I3258" s="24">
        <v>0</v>
      </c>
      <c r="J3258" s="24">
        <v>0</v>
      </c>
      <c r="K3258" s="23"/>
      <c r="L3258" s="24">
        <f t="shared" si="593"/>
        <v>0</v>
      </c>
    </row>
    <row r="3259" spans="1:12" ht="12.75">
      <c r="A3259" s="25" t="s">
        <v>83</v>
      </c>
      <c r="B3259" s="35" t="s">
        <v>67</v>
      </c>
      <c r="C3259" s="27"/>
      <c r="D3259" s="24"/>
      <c r="E3259" s="24">
        <v>0</v>
      </c>
      <c r="F3259" s="24">
        <f t="shared" si="603"/>
        <v>0</v>
      </c>
      <c r="G3259" s="24"/>
      <c r="H3259" s="24"/>
      <c r="I3259" s="24"/>
      <c r="J3259" s="24"/>
      <c r="K3259" s="23"/>
      <c r="L3259" s="24">
        <f t="shared" si="593"/>
        <v>0</v>
      </c>
    </row>
    <row r="3260" spans="1:12" ht="63.75">
      <c r="A3260" s="25">
        <v>5.7</v>
      </c>
      <c r="B3260" s="28" t="s">
        <v>14</v>
      </c>
      <c r="C3260" s="27"/>
      <c r="D3260" s="24"/>
      <c r="E3260" s="24">
        <v>0</v>
      </c>
      <c r="F3260" s="24">
        <f t="shared" si="603"/>
        <v>0</v>
      </c>
      <c r="G3260" s="24"/>
      <c r="H3260" s="24"/>
      <c r="I3260" s="24"/>
      <c r="J3260" s="24"/>
      <c r="K3260" s="23"/>
      <c r="L3260" s="24">
        <f t="shared" si="593"/>
        <v>0</v>
      </c>
    </row>
    <row r="3261" spans="1:12" ht="51">
      <c r="A3261" s="25">
        <v>5.8</v>
      </c>
      <c r="B3261" s="28" t="s">
        <v>79</v>
      </c>
      <c r="C3261" s="27"/>
      <c r="D3261" s="24"/>
      <c r="E3261" s="24">
        <f aca="true" t="shared" si="604" ref="E3261:J3261">E3263+E3264+E3265+E3266</f>
        <v>0</v>
      </c>
      <c r="F3261" s="24">
        <f t="shared" si="604"/>
        <v>0</v>
      </c>
      <c r="G3261" s="24">
        <f t="shared" si="604"/>
        <v>0</v>
      </c>
      <c r="H3261" s="24">
        <f t="shared" si="604"/>
        <v>0</v>
      </c>
      <c r="I3261" s="24">
        <f t="shared" si="604"/>
        <v>0</v>
      </c>
      <c r="J3261" s="24">
        <f t="shared" si="604"/>
        <v>0</v>
      </c>
      <c r="K3261" s="23"/>
      <c r="L3261" s="24">
        <f t="shared" si="593"/>
        <v>0</v>
      </c>
    </row>
    <row r="3262" spans="1:12" ht="12.75">
      <c r="A3262" s="25"/>
      <c r="B3262" s="28" t="s">
        <v>7</v>
      </c>
      <c r="C3262" s="27"/>
      <c r="D3262" s="24"/>
      <c r="E3262" s="24"/>
      <c r="F3262" s="24"/>
      <c r="G3262" s="24"/>
      <c r="H3262" s="24"/>
      <c r="I3262" s="24"/>
      <c r="J3262" s="24"/>
      <c r="K3262" s="23"/>
      <c r="L3262" s="24">
        <f t="shared" si="593"/>
        <v>0</v>
      </c>
    </row>
    <row r="3263" spans="1:12" ht="12.75">
      <c r="A3263" s="25" t="s">
        <v>51</v>
      </c>
      <c r="B3263" s="36" t="s">
        <v>34</v>
      </c>
      <c r="C3263" s="27"/>
      <c r="D3263" s="24"/>
      <c r="E3263" s="24">
        <v>0</v>
      </c>
      <c r="F3263" s="24">
        <f>G3263+H3263+I3263+J3263</f>
        <v>0</v>
      </c>
      <c r="G3263" s="24"/>
      <c r="H3263" s="24"/>
      <c r="I3263" s="24"/>
      <c r="J3263" s="24"/>
      <c r="K3263" s="23"/>
      <c r="L3263" s="24">
        <f t="shared" si="593"/>
        <v>0</v>
      </c>
    </row>
    <row r="3264" spans="1:12" ht="12.75">
      <c r="A3264" s="25" t="s">
        <v>52</v>
      </c>
      <c r="B3264" s="36" t="s">
        <v>35</v>
      </c>
      <c r="C3264" s="27"/>
      <c r="D3264" s="24"/>
      <c r="E3264" s="24">
        <v>0</v>
      </c>
      <c r="F3264" s="24">
        <f>G3264+H3264+I3264+J3264</f>
        <v>0</v>
      </c>
      <c r="G3264" s="24"/>
      <c r="H3264" s="24"/>
      <c r="I3264" s="24"/>
      <c r="J3264" s="24"/>
      <c r="K3264" s="23"/>
      <c r="L3264" s="24">
        <f t="shared" si="593"/>
        <v>0</v>
      </c>
    </row>
    <row r="3265" spans="1:12" ht="12.75">
      <c r="A3265" s="25" t="s">
        <v>53</v>
      </c>
      <c r="B3265" s="36" t="s">
        <v>36</v>
      </c>
      <c r="C3265" s="27"/>
      <c r="D3265" s="24"/>
      <c r="E3265" s="24">
        <v>0</v>
      </c>
      <c r="F3265" s="24">
        <f>G3265+H3265+I3265+J3265</f>
        <v>0</v>
      </c>
      <c r="G3265" s="24"/>
      <c r="H3265" s="24"/>
      <c r="I3265" s="24"/>
      <c r="J3265" s="24"/>
      <c r="K3265" s="23"/>
      <c r="L3265" s="24">
        <f t="shared" si="593"/>
        <v>0</v>
      </c>
    </row>
    <row r="3266" spans="1:12" ht="12.75">
      <c r="A3266" s="25" t="s">
        <v>78</v>
      </c>
      <c r="B3266" s="35" t="s">
        <v>67</v>
      </c>
      <c r="C3266" s="27"/>
      <c r="D3266" s="24"/>
      <c r="E3266" s="24">
        <v>0</v>
      </c>
      <c r="F3266" s="24">
        <f>G3266+H3266+I3266+J3266</f>
        <v>0</v>
      </c>
      <c r="G3266" s="24"/>
      <c r="H3266" s="24"/>
      <c r="I3266" s="24"/>
      <c r="J3266" s="24"/>
      <c r="K3266" s="23"/>
      <c r="L3266" s="24">
        <f t="shared" si="593"/>
        <v>0</v>
      </c>
    </row>
    <row r="3267" spans="1:12" ht="38.25">
      <c r="A3267" s="25">
        <v>5.9</v>
      </c>
      <c r="B3267" s="28" t="s">
        <v>76</v>
      </c>
      <c r="C3267" s="27"/>
      <c r="D3267" s="24"/>
      <c r="E3267" s="24">
        <f aca="true" t="shared" si="605" ref="E3267:J3267">E3269+E3270+E3271</f>
        <v>0</v>
      </c>
      <c r="F3267" s="24">
        <f t="shared" si="605"/>
        <v>0</v>
      </c>
      <c r="G3267" s="24">
        <f t="shared" si="605"/>
        <v>0</v>
      </c>
      <c r="H3267" s="24">
        <f t="shared" si="605"/>
        <v>0</v>
      </c>
      <c r="I3267" s="24">
        <f t="shared" si="605"/>
        <v>0</v>
      </c>
      <c r="J3267" s="24">
        <f t="shared" si="605"/>
        <v>0</v>
      </c>
      <c r="K3267" s="23"/>
      <c r="L3267" s="24">
        <f t="shared" si="593"/>
        <v>0</v>
      </c>
    </row>
    <row r="3268" spans="1:12" ht="12.75">
      <c r="A3268" s="25"/>
      <c r="B3268" s="28" t="s">
        <v>7</v>
      </c>
      <c r="C3268" s="27"/>
      <c r="D3268" s="24"/>
      <c r="E3268" s="24"/>
      <c r="F3268" s="24"/>
      <c r="G3268" s="24"/>
      <c r="H3268" s="24"/>
      <c r="I3268" s="24"/>
      <c r="J3268" s="24"/>
      <c r="K3268" s="23"/>
      <c r="L3268" s="24">
        <f t="shared" si="593"/>
        <v>0</v>
      </c>
    </row>
    <row r="3269" spans="1:12" ht="12.75">
      <c r="A3269" s="25" t="s">
        <v>54</v>
      </c>
      <c r="B3269" s="34" t="s">
        <v>37</v>
      </c>
      <c r="C3269" s="27"/>
      <c r="D3269" s="24"/>
      <c r="E3269" s="24">
        <v>0</v>
      </c>
      <c r="F3269" s="24">
        <f>G3269+H3269+I3269+J3269</f>
        <v>0</v>
      </c>
      <c r="G3269" s="24"/>
      <c r="H3269" s="24"/>
      <c r="I3269" s="24"/>
      <c r="J3269" s="24"/>
      <c r="K3269" s="23"/>
      <c r="L3269" s="24">
        <f t="shared" si="593"/>
        <v>0</v>
      </c>
    </row>
    <row r="3270" spans="1:12" ht="12.75">
      <c r="A3270" s="25" t="s">
        <v>55</v>
      </c>
      <c r="B3270" s="34" t="s">
        <v>38</v>
      </c>
      <c r="C3270" s="27"/>
      <c r="D3270" s="24"/>
      <c r="E3270" s="24">
        <v>0</v>
      </c>
      <c r="F3270" s="24">
        <f>G3270+H3270+I3270+J3270</f>
        <v>0</v>
      </c>
      <c r="G3270" s="24"/>
      <c r="H3270" s="24"/>
      <c r="I3270" s="24"/>
      <c r="J3270" s="24"/>
      <c r="K3270" s="23"/>
      <c r="L3270" s="24">
        <f t="shared" si="593"/>
        <v>0</v>
      </c>
    </row>
    <row r="3271" spans="1:12" ht="12.75">
      <c r="A3271" s="25" t="s">
        <v>77</v>
      </c>
      <c r="B3271" s="35" t="s">
        <v>67</v>
      </c>
      <c r="C3271" s="27"/>
      <c r="D3271" s="24"/>
      <c r="E3271" s="24">
        <v>0</v>
      </c>
      <c r="F3271" s="24">
        <f>G3271+H3271+I3271+J3271</f>
        <v>0</v>
      </c>
      <c r="G3271" s="24"/>
      <c r="H3271" s="24"/>
      <c r="I3271" s="24"/>
      <c r="J3271" s="24"/>
      <c r="K3271" s="23"/>
      <c r="L3271" s="24">
        <f t="shared" si="593"/>
        <v>0</v>
      </c>
    </row>
    <row r="3272" spans="1:12" ht="51">
      <c r="A3272" s="37">
        <v>5.1</v>
      </c>
      <c r="B3272" s="28" t="s">
        <v>74</v>
      </c>
      <c r="C3272" s="27"/>
      <c r="D3272" s="24"/>
      <c r="E3272" s="24">
        <f aca="true" t="shared" si="606" ref="E3272:J3272">E3274+E3275+E3276</f>
        <v>0</v>
      </c>
      <c r="F3272" s="24">
        <f t="shared" si="606"/>
        <v>36276.15</v>
      </c>
      <c r="G3272" s="24">
        <f t="shared" si="606"/>
        <v>0</v>
      </c>
      <c r="H3272" s="24">
        <f t="shared" si="606"/>
        <v>0</v>
      </c>
      <c r="I3272" s="24">
        <f t="shared" si="606"/>
        <v>0</v>
      </c>
      <c r="J3272" s="24">
        <f t="shared" si="606"/>
        <v>36276.15</v>
      </c>
      <c r="K3272" s="23"/>
      <c r="L3272" s="24">
        <f t="shared" si="593"/>
        <v>36276.15</v>
      </c>
    </row>
    <row r="3273" spans="1:12" ht="12.75">
      <c r="A3273" s="37"/>
      <c r="B3273" s="28" t="s">
        <v>7</v>
      </c>
      <c r="C3273" s="27"/>
      <c r="D3273" s="24"/>
      <c r="E3273" s="24"/>
      <c r="F3273" s="24"/>
      <c r="G3273" s="24"/>
      <c r="H3273" s="24"/>
      <c r="I3273" s="24"/>
      <c r="J3273" s="24"/>
      <c r="K3273" s="23"/>
      <c r="L3273" s="24">
        <f t="shared" si="593"/>
        <v>0</v>
      </c>
    </row>
    <row r="3274" spans="1:12" ht="22.5">
      <c r="A3274" s="37" t="s">
        <v>56</v>
      </c>
      <c r="B3274" s="38" t="s">
        <v>98</v>
      </c>
      <c r="C3274" s="27"/>
      <c r="D3274" s="24"/>
      <c r="E3274" s="24">
        <v>0</v>
      </c>
      <c r="F3274" s="24">
        <f>G3274+H3274+I3274+J3274</f>
        <v>36276.15</v>
      </c>
      <c r="G3274" s="24"/>
      <c r="H3274" s="24"/>
      <c r="I3274" s="24"/>
      <c r="J3274" s="24">
        <v>36276.15</v>
      </c>
      <c r="K3274" s="23"/>
      <c r="L3274" s="24">
        <f t="shared" si="593"/>
        <v>36276.15</v>
      </c>
    </row>
    <row r="3275" spans="1:12" ht="22.5">
      <c r="A3275" s="37" t="s">
        <v>75</v>
      </c>
      <c r="B3275" s="34" t="s">
        <v>39</v>
      </c>
      <c r="C3275" s="27"/>
      <c r="D3275" s="24"/>
      <c r="E3275" s="24">
        <v>0</v>
      </c>
      <c r="F3275" s="24">
        <f>G3275+H3275+I3275+J3275</f>
        <v>0</v>
      </c>
      <c r="G3275" s="24"/>
      <c r="H3275" s="24"/>
      <c r="I3275" s="24"/>
      <c r="J3275" s="24"/>
      <c r="K3275" s="23"/>
      <c r="L3275" s="24">
        <f t="shared" si="593"/>
        <v>0</v>
      </c>
    </row>
    <row r="3276" spans="1:12" ht="12.75">
      <c r="A3276" s="37" t="s">
        <v>99</v>
      </c>
      <c r="B3276" s="35" t="s">
        <v>67</v>
      </c>
      <c r="C3276" s="27"/>
      <c r="D3276" s="24"/>
      <c r="E3276" s="24">
        <v>0</v>
      </c>
      <c r="F3276" s="24">
        <f>G3276+H3276+I3276+J3276</f>
        <v>0</v>
      </c>
      <c r="G3276" s="24"/>
      <c r="H3276" s="24"/>
      <c r="I3276" s="24"/>
      <c r="J3276" s="24"/>
      <c r="K3276" s="23"/>
      <c r="L3276" s="24">
        <f t="shared" si="593"/>
        <v>0</v>
      </c>
    </row>
    <row r="3277" spans="1:12" ht="38.25">
      <c r="A3277" s="37">
        <v>5.11</v>
      </c>
      <c r="B3277" s="28" t="s">
        <v>69</v>
      </c>
      <c r="C3277" s="27"/>
      <c r="D3277" s="24"/>
      <c r="E3277" s="24">
        <f aca="true" t="shared" si="607" ref="E3277:J3277">E3279+E3280</f>
        <v>0</v>
      </c>
      <c r="F3277" s="24">
        <f t="shared" si="607"/>
        <v>11925.24</v>
      </c>
      <c r="G3277" s="24">
        <f t="shared" si="607"/>
        <v>2981.31</v>
      </c>
      <c r="H3277" s="24">
        <f t="shared" si="607"/>
        <v>2981.31</v>
      </c>
      <c r="I3277" s="24">
        <f t="shared" si="607"/>
        <v>2981.31</v>
      </c>
      <c r="J3277" s="24">
        <f t="shared" si="607"/>
        <v>2981.31</v>
      </c>
      <c r="K3277" s="23"/>
      <c r="L3277" s="24">
        <f t="shared" si="593"/>
        <v>11925.24</v>
      </c>
    </row>
    <row r="3278" spans="1:12" ht="12.75">
      <c r="A3278" s="37"/>
      <c r="B3278" s="28" t="s">
        <v>7</v>
      </c>
      <c r="C3278" s="27"/>
      <c r="D3278" s="24"/>
      <c r="E3278" s="24"/>
      <c r="F3278" s="24"/>
      <c r="G3278" s="24"/>
      <c r="H3278" s="24"/>
      <c r="I3278" s="24"/>
      <c r="J3278" s="24"/>
      <c r="K3278" s="23"/>
      <c r="L3278" s="24">
        <f t="shared" si="593"/>
        <v>0</v>
      </c>
    </row>
    <row r="3279" spans="1:12" ht="12.75">
      <c r="A3279" s="37" t="s">
        <v>70</v>
      </c>
      <c r="B3279" s="32" t="s">
        <v>73</v>
      </c>
      <c r="C3279" s="27"/>
      <c r="D3279" s="24"/>
      <c r="E3279" s="24">
        <v>0</v>
      </c>
      <c r="F3279" s="24">
        <f>G3279+H3279+I3279+J3279</f>
        <v>11925.24</v>
      </c>
      <c r="G3279" s="24">
        <v>2981.31</v>
      </c>
      <c r="H3279" s="24">
        <v>2981.31</v>
      </c>
      <c r="I3279" s="24">
        <v>2981.31</v>
      </c>
      <c r="J3279" s="24">
        <v>2981.31</v>
      </c>
      <c r="K3279" s="23"/>
      <c r="L3279" s="24">
        <f aca="true" t="shared" si="608" ref="L3279:L3291">G3279+H3279+I3279+J3279</f>
        <v>11925.24</v>
      </c>
    </row>
    <row r="3280" spans="1:12" ht="12.75">
      <c r="A3280" s="37" t="s">
        <v>71</v>
      </c>
      <c r="B3280" s="32" t="s">
        <v>72</v>
      </c>
      <c r="C3280" s="27"/>
      <c r="D3280" s="24"/>
      <c r="E3280" s="24">
        <v>0</v>
      </c>
      <c r="F3280" s="24">
        <f>G3280+H3280+I3280+J3280</f>
        <v>0</v>
      </c>
      <c r="G3280" s="24"/>
      <c r="H3280" s="24"/>
      <c r="I3280" s="24"/>
      <c r="J3280" s="24"/>
      <c r="K3280" s="23"/>
      <c r="L3280" s="24">
        <f t="shared" si="608"/>
        <v>0</v>
      </c>
    </row>
    <row r="3281" spans="1:12" ht="51">
      <c r="A3281" s="37">
        <v>5.12</v>
      </c>
      <c r="B3281" s="28" t="s">
        <v>15</v>
      </c>
      <c r="C3281" s="27"/>
      <c r="D3281" s="24"/>
      <c r="E3281" s="24">
        <v>0</v>
      </c>
      <c r="F3281" s="24">
        <f>G3281+H3281+I3281+J3281</f>
        <v>243.95999999999998</v>
      </c>
      <c r="G3281" s="24">
        <v>102.60000000000001</v>
      </c>
      <c r="H3281" s="24">
        <v>45.599999999999994</v>
      </c>
      <c r="I3281" s="59">
        <v>45.6</v>
      </c>
      <c r="J3281" s="59">
        <v>50.16</v>
      </c>
      <c r="K3281" s="23"/>
      <c r="L3281" s="24">
        <f t="shared" si="608"/>
        <v>243.95999999999998</v>
      </c>
    </row>
    <row r="3282" spans="1:12" ht="25.5">
      <c r="A3282" s="37">
        <v>5.13</v>
      </c>
      <c r="B3282" s="28" t="s">
        <v>16</v>
      </c>
      <c r="C3282" s="27"/>
      <c r="D3282" s="24"/>
      <c r="E3282" s="24">
        <v>0</v>
      </c>
      <c r="F3282" s="24">
        <f>G3282+H3282+I3282+J3282</f>
        <v>46232.5</v>
      </c>
      <c r="G3282" s="24">
        <v>13073.77</v>
      </c>
      <c r="H3282" s="24">
        <v>11052.71</v>
      </c>
      <c r="I3282" s="59">
        <v>11052.71</v>
      </c>
      <c r="J3282" s="59">
        <v>11053.31</v>
      </c>
      <c r="K3282" s="23"/>
      <c r="L3282" s="24">
        <f t="shared" si="608"/>
        <v>46232.5</v>
      </c>
    </row>
    <row r="3283" spans="1:12" ht="38.25">
      <c r="A3283" s="37">
        <v>5.14</v>
      </c>
      <c r="B3283" s="28" t="s">
        <v>68</v>
      </c>
      <c r="C3283" s="27"/>
      <c r="D3283" s="24"/>
      <c r="E3283" s="24">
        <f>E3285+E3286+E3287+E3288+E3289+E3290</f>
        <v>0</v>
      </c>
      <c r="F3283" s="24">
        <f>F3285+F3286+F3287+F3288+F3289+F3290+F3291</f>
        <v>10154.12</v>
      </c>
      <c r="G3283" s="24">
        <f>G3285+G3286+G3287+G3288+G3289+G3290+G3291</f>
        <v>2538.53</v>
      </c>
      <c r="H3283" s="24">
        <f>H3285+H3286+H3287+H3288+H3289+H3290+H3291</f>
        <v>2538.53</v>
      </c>
      <c r="I3283" s="24">
        <f>I3285+I3286+I3287+I3288+I3289+I3290+I3291</f>
        <v>2538.53</v>
      </c>
      <c r="J3283" s="24">
        <f>J3285+J3286+J3287+J3288+J3289+J3290+J3291</f>
        <v>2538.53</v>
      </c>
      <c r="K3283" s="23"/>
      <c r="L3283" s="24">
        <f t="shared" si="608"/>
        <v>10154.12</v>
      </c>
    </row>
    <row r="3284" spans="1:12" ht="14.25">
      <c r="A3284" s="37"/>
      <c r="B3284" s="28" t="s">
        <v>7</v>
      </c>
      <c r="C3284" s="27"/>
      <c r="D3284" s="24"/>
      <c r="E3284" s="24"/>
      <c r="F3284" s="24"/>
      <c r="G3284" s="24"/>
      <c r="H3284" s="24"/>
      <c r="I3284" s="24"/>
      <c r="J3284" s="59"/>
      <c r="K3284" s="23"/>
      <c r="L3284" s="24">
        <f t="shared" si="608"/>
        <v>0</v>
      </c>
    </row>
    <row r="3285" spans="1:12" ht="12.75">
      <c r="A3285" s="37" t="s">
        <v>57</v>
      </c>
      <c r="B3285" s="34" t="s">
        <v>40</v>
      </c>
      <c r="C3285" s="27"/>
      <c r="D3285" s="24"/>
      <c r="E3285" s="24">
        <v>0</v>
      </c>
      <c r="F3285" s="24">
        <f aca="true" t="shared" si="609" ref="F3285:F3290">G3285+H3285+I3285+J3285</f>
        <v>3173.56</v>
      </c>
      <c r="G3285" s="24">
        <v>793.39</v>
      </c>
      <c r="H3285" s="24">
        <v>793.39</v>
      </c>
      <c r="I3285" s="24">
        <v>793.39</v>
      </c>
      <c r="J3285" s="24">
        <v>793.39</v>
      </c>
      <c r="K3285" s="23"/>
      <c r="L3285" s="24">
        <f t="shared" si="608"/>
        <v>3173.56</v>
      </c>
    </row>
    <row r="3286" spans="1:12" ht="12.75">
      <c r="A3286" s="37" t="s">
        <v>58</v>
      </c>
      <c r="B3286" s="34" t="s">
        <v>41</v>
      </c>
      <c r="C3286" s="27"/>
      <c r="D3286" s="24"/>
      <c r="E3286" s="24">
        <v>0</v>
      </c>
      <c r="F3286" s="24">
        <f t="shared" si="609"/>
        <v>0</v>
      </c>
      <c r="G3286" s="24"/>
      <c r="H3286" s="24"/>
      <c r="I3286" s="24"/>
      <c r="J3286" s="24"/>
      <c r="K3286" s="23"/>
      <c r="L3286" s="24">
        <f t="shared" si="608"/>
        <v>0</v>
      </c>
    </row>
    <row r="3287" spans="1:12" ht="12.75">
      <c r="A3287" s="37" t="s">
        <v>59</v>
      </c>
      <c r="B3287" s="34" t="s">
        <v>42</v>
      </c>
      <c r="C3287" s="27"/>
      <c r="D3287" s="24"/>
      <c r="E3287" s="24">
        <v>0</v>
      </c>
      <c r="F3287" s="24">
        <f t="shared" si="609"/>
        <v>0</v>
      </c>
      <c r="G3287" s="24"/>
      <c r="H3287" s="24"/>
      <c r="I3287" s="24"/>
      <c r="J3287" s="24"/>
      <c r="K3287" s="23"/>
      <c r="L3287" s="24">
        <f t="shared" si="608"/>
        <v>0</v>
      </c>
    </row>
    <row r="3288" spans="1:12" ht="12.75">
      <c r="A3288" s="37" t="s">
        <v>62</v>
      </c>
      <c r="B3288" s="39" t="s">
        <v>64</v>
      </c>
      <c r="C3288" s="27"/>
      <c r="D3288" s="40"/>
      <c r="E3288" s="40">
        <v>0</v>
      </c>
      <c r="F3288" s="24">
        <f t="shared" si="609"/>
        <v>0</v>
      </c>
      <c r="G3288" s="24"/>
      <c r="H3288" s="24"/>
      <c r="I3288" s="24"/>
      <c r="J3288" s="24"/>
      <c r="K3288" s="23"/>
      <c r="L3288" s="24">
        <f t="shared" si="608"/>
        <v>0</v>
      </c>
    </row>
    <row r="3289" spans="1:12" ht="12.75">
      <c r="A3289" s="37" t="s">
        <v>63</v>
      </c>
      <c r="B3289" s="39" t="s">
        <v>65</v>
      </c>
      <c r="C3289" s="27"/>
      <c r="D3289" s="40"/>
      <c r="E3289" s="40">
        <v>0</v>
      </c>
      <c r="F3289" s="24">
        <f t="shared" si="609"/>
        <v>0</v>
      </c>
      <c r="G3289" s="24"/>
      <c r="H3289" s="24"/>
      <c r="I3289" s="24"/>
      <c r="J3289" s="24"/>
      <c r="K3289" s="23"/>
      <c r="L3289" s="24">
        <f t="shared" si="608"/>
        <v>0</v>
      </c>
    </row>
    <row r="3290" spans="1:12" ht="12.75">
      <c r="A3290" s="37" t="s">
        <v>66</v>
      </c>
      <c r="B3290" s="35" t="s">
        <v>110</v>
      </c>
      <c r="C3290" s="27"/>
      <c r="D3290" s="40"/>
      <c r="E3290" s="40">
        <v>0</v>
      </c>
      <c r="F3290" s="24">
        <f t="shared" si="609"/>
        <v>6980.56</v>
      </c>
      <c r="G3290" s="24">
        <v>1745.14</v>
      </c>
      <c r="H3290" s="24">
        <v>1745.14</v>
      </c>
      <c r="I3290" s="24">
        <v>1745.14</v>
      </c>
      <c r="J3290" s="24">
        <v>1745.14</v>
      </c>
      <c r="K3290" s="23"/>
      <c r="L3290" s="24">
        <f t="shared" si="608"/>
        <v>6980.56</v>
      </c>
    </row>
    <row r="3291" spans="1:12" ht="53.25" customHeight="1" thickBot="1">
      <c r="A3291" s="41">
        <v>5.15</v>
      </c>
      <c r="B3291" s="12" t="s">
        <v>17</v>
      </c>
      <c r="C3291" s="42"/>
      <c r="D3291" s="43"/>
      <c r="E3291" s="43">
        <v>0</v>
      </c>
      <c r="F3291" s="43">
        <v>0</v>
      </c>
      <c r="G3291" s="43">
        <v>0</v>
      </c>
      <c r="H3291" s="43">
        <v>0</v>
      </c>
      <c r="I3291" s="43">
        <v>0</v>
      </c>
      <c r="J3291" s="43">
        <v>0</v>
      </c>
      <c r="K3291" s="23"/>
      <c r="L3291" s="24">
        <f t="shared" si="608"/>
        <v>0</v>
      </c>
    </row>
    <row r="3294" spans="2:6" ht="12.75">
      <c r="B3294" s="1" t="s">
        <v>100</v>
      </c>
      <c r="C3294" s="3" t="s">
        <v>106</v>
      </c>
      <c r="D3294" s="1" t="s">
        <v>113</v>
      </c>
      <c r="F3294" s="1" t="s">
        <v>103</v>
      </c>
    </row>
    <row r="3295" spans="3:9" ht="12.75">
      <c r="C3295" s="1" t="s">
        <v>101</v>
      </c>
      <c r="D3295" s="1"/>
      <c r="F3295" s="3" t="s">
        <v>104</v>
      </c>
      <c r="H3295" s="3" t="s">
        <v>105</v>
      </c>
      <c r="I3295" s="1"/>
    </row>
    <row r="3296" ht="12.75">
      <c r="H3296" s="3" t="s">
        <v>108</v>
      </c>
    </row>
    <row r="3297" spans="2:4" ht="12.75">
      <c r="B3297" s="1" t="s">
        <v>102</v>
      </c>
      <c r="C3297" s="3" t="s">
        <v>107</v>
      </c>
      <c r="D3297" s="1" t="s">
        <v>150</v>
      </c>
    </row>
    <row r="3298" spans="3:4" ht="12.75">
      <c r="C3298" s="1" t="s">
        <v>101</v>
      </c>
      <c r="D3298" s="1"/>
    </row>
    <row r="3299" spans="2:9" ht="44.25" customHeight="1">
      <c r="B3299" s="57" t="s">
        <v>149</v>
      </c>
      <c r="C3299" s="57"/>
      <c r="D3299" s="57"/>
      <c r="E3299" s="57"/>
      <c r="F3299" s="57"/>
      <c r="G3299" s="57"/>
      <c r="H3299" s="57"/>
      <c r="I3299" s="57"/>
    </row>
    <row r="3300" spans="2:9" ht="15" customHeight="1">
      <c r="B3300" s="2"/>
      <c r="C3300" s="2"/>
      <c r="D3300" s="2"/>
      <c r="E3300" s="2"/>
      <c r="F3300" s="2"/>
      <c r="G3300" s="2"/>
      <c r="H3300" s="2"/>
      <c r="I3300" s="2"/>
    </row>
    <row r="3301" spans="1:9" ht="13.5" customHeight="1">
      <c r="A3301" s="18" t="s">
        <v>11</v>
      </c>
      <c r="B3301" s="19"/>
      <c r="C3301" s="20" t="s">
        <v>148</v>
      </c>
      <c r="D3301" s="21"/>
      <c r="E3301" s="54"/>
      <c r="F3301" s="2"/>
      <c r="G3301" s="2"/>
      <c r="H3301" s="2"/>
      <c r="I3301" s="2"/>
    </row>
    <row r="3302" spans="1:5" ht="14.25">
      <c r="A3302" s="18"/>
      <c r="B3302" s="19"/>
      <c r="C3302" s="55" t="s">
        <v>112</v>
      </c>
      <c r="D3302" s="56"/>
      <c r="E3302" s="6">
        <v>5312</v>
      </c>
    </row>
    <row r="3303" spans="3:5" ht="12.75">
      <c r="C3303" s="4" t="s">
        <v>9</v>
      </c>
      <c r="D3303" s="5"/>
      <c r="E3303" s="7">
        <v>5006</v>
      </c>
    </row>
    <row r="3304" spans="3:5" ht="13.5" thickBot="1">
      <c r="C3304" s="48" t="s">
        <v>10</v>
      </c>
      <c r="D3304" s="49"/>
      <c r="E3304" s="8">
        <v>306</v>
      </c>
    </row>
    <row r="3305" spans="3:5" ht="13.5" thickBot="1">
      <c r="C3305" s="50" t="s">
        <v>61</v>
      </c>
      <c r="D3305" s="51"/>
      <c r="E3305" s="9">
        <v>22.92</v>
      </c>
    </row>
    <row r="3306" spans="3:5" ht="7.5" customHeight="1">
      <c r="C3306" s="10"/>
      <c r="D3306" s="10"/>
      <c r="E3306" s="10"/>
    </row>
    <row r="3307" ht="13.5" thickBot="1"/>
    <row r="3308" spans="1:12" ht="12.75" customHeight="1">
      <c r="A3308" s="52" t="s">
        <v>8</v>
      </c>
      <c r="B3308" s="44" t="s">
        <v>1</v>
      </c>
      <c r="C3308" s="44" t="s">
        <v>18</v>
      </c>
      <c r="D3308" s="44" t="s">
        <v>0</v>
      </c>
      <c r="E3308" s="44" t="s">
        <v>2</v>
      </c>
      <c r="F3308" s="44" t="s">
        <v>60</v>
      </c>
      <c r="G3308" s="46" t="s">
        <v>7</v>
      </c>
      <c r="H3308" s="46"/>
      <c r="I3308" s="46"/>
      <c r="J3308" s="47"/>
      <c r="L3308" s="3" t="s">
        <v>109</v>
      </c>
    </row>
    <row r="3309" spans="1:10" ht="51" customHeight="1" thickBot="1">
      <c r="A3309" s="53"/>
      <c r="B3309" s="45"/>
      <c r="C3309" s="45"/>
      <c r="D3309" s="45"/>
      <c r="E3309" s="45"/>
      <c r="F3309" s="45"/>
      <c r="G3309" s="12" t="s">
        <v>3</v>
      </c>
      <c r="H3309" s="12" t="s">
        <v>4</v>
      </c>
      <c r="I3309" s="12" t="s">
        <v>5</v>
      </c>
      <c r="J3309" s="13" t="s">
        <v>6</v>
      </c>
    </row>
    <row r="3310" spans="1:10" s="1" customFormat="1" ht="13.5" thickBot="1">
      <c r="A3310" s="14">
        <v>1</v>
      </c>
      <c r="B3310" s="14">
        <v>2</v>
      </c>
      <c r="C3310" s="14">
        <v>3</v>
      </c>
      <c r="D3310" s="14">
        <v>4</v>
      </c>
      <c r="E3310" s="14">
        <v>5</v>
      </c>
      <c r="F3310" s="14">
        <v>6</v>
      </c>
      <c r="G3310" s="14">
        <v>7</v>
      </c>
      <c r="H3310" s="14">
        <v>8</v>
      </c>
      <c r="I3310" s="14">
        <v>9</v>
      </c>
      <c r="J3310" s="14">
        <v>10</v>
      </c>
    </row>
    <row r="3311" spans="1:12" ht="42" customHeight="1">
      <c r="A3311" s="15">
        <v>5</v>
      </c>
      <c r="B3311" s="11" t="s">
        <v>12</v>
      </c>
      <c r="C3311" s="16" t="s">
        <v>111</v>
      </c>
      <c r="D3311" s="17">
        <f>E3302</f>
        <v>5312</v>
      </c>
      <c r="E3311" s="22">
        <v>1461012.48</v>
      </c>
      <c r="F3311" s="22">
        <f>F3312+F3318+F3331+F3335+F3336+F3344+F3357+F3358+F3364+F3369+F3374+F3378+F3379+F3380+F3388</f>
        <v>1461012.4800000002</v>
      </c>
      <c r="G3311" s="22">
        <f>G3312+G3318+G3331+G3335+G3336+G3344+G3357+G3358+G3364+G3369+G3374+G3378+G3379+G3380+G3388</f>
        <v>298099.6499999999</v>
      </c>
      <c r="H3311" s="22">
        <f>H3312+H3318+H3331+H3335+H3336+H3344+H3357+H3358+H3364+H3369+H3374+H3378+H3379+H3380+H3388</f>
        <v>475388.5999999999</v>
      </c>
      <c r="I3311" s="22">
        <f>I3312+I3318+I3331+I3335+I3336+I3344+I3357+I3358+I3364+I3369+I3374+I3378+I3379+I3380+I3388</f>
        <v>331380.02999999997</v>
      </c>
      <c r="J3311" s="22">
        <f>J3312+J3318+J3331+J3335+J3336+J3344+J3357+J3358+J3364+J3369+J3374+J3378+J3379+J3380+J3388</f>
        <v>356144.2</v>
      </c>
      <c r="K3311" s="23"/>
      <c r="L3311" s="24">
        <f>G3311+H3311+I3311+J3311</f>
        <v>1461012.4799999997</v>
      </c>
    </row>
    <row r="3312" spans="1:12" ht="12.75">
      <c r="A3312" s="25">
        <v>5.1</v>
      </c>
      <c r="B3312" s="26" t="s">
        <v>93</v>
      </c>
      <c r="C3312" s="27"/>
      <c r="D3312" s="24"/>
      <c r="E3312" s="24">
        <f aca="true" t="shared" si="610" ref="E3312:J3312">E3314</f>
        <v>0</v>
      </c>
      <c r="F3312" s="24">
        <f t="shared" si="610"/>
        <v>84943.22</v>
      </c>
      <c r="G3312" s="24">
        <f t="shared" si="610"/>
        <v>21235.760000000002</v>
      </c>
      <c r="H3312" s="24">
        <f t="shared" si="610"/>
        <v>21235.82</v>
      </c>
      <c r="I3312" s="24">
        <f t="shared" si="610"/>
        <v>21235.82</v>
      </c>
      <c r="J3312" s="24">
        <f t="shared" si="610"/>
        <v>21235.82</v>
      </c>
      <c r="K3312" s="23"/>
      <c r="L3312" s="24">
        <f aca="true" t="shared" si="611" ref="L3312:L3375">G3312+H3312+I3312+J3312</f>
        <v>84943.22</v>
      </c>
    </row>
    <row r="3313" spans="1:12" ht="12.75">
      <c r="A3313" s="25"/>
      <c r="B3313" s="28" t="s">
        <v>7</v>
      </c>
      <c r="C3313" s="27"/>
      <c r="D3313" s="24"/>
      <c r="E3313" s="24"/>
      <c r="F3313" s="24"/>
      <c r="G3313" s="24"/>
      <c r="H3313" s="24"/>
      <c r="I3313" s="24"/>
      <c r="J3313" s="29"/>
      <c r="K3313" s="23"/>
      <c r="L3313" s="24">
        <f t="shared" si="611"/>
        <v>0</v>
      </c>
    </row>
    <row r="3314" spans="1:12" ht="12.75">
      <c r="A3314" s="25" t="s">
        <v>44</v>
      </c>
      <c r="B3314" s="30" t="s">
        <v>43</v>
      </c>
      <c r="C3314" s="27"/>
      <c r="D3314" s="24"/>
      <c r="E3314" s="24">
        <f aca="true" t="shared" si="612" ref="E3314:J3314">E3316+E3317</f>
        <v>0</v>
      </c>
      <c r="F3314" s="24">
        <f t="shared" si="612"/>
        <v>84943.22</v>
      </c>
      <c r="G3314" s="24">
        <f t="shared" si="612"/>
        <v>21235.760000000002</v>
      </c>
      <c r="H3314" s="24">
        <f t="shared" si="612"/>
        <v>21235.82</v>
      </c>
      <c r="I3314" s="24">
        <f t="shared" si="612"/>
        <v>21235.82</v>
      </c>
      <c r="J3314" s="24">
        <f t="shared" si="612"/>
        <v>21235.82</v>
      </c>
      <c r="K3314" s="23"/>
      <c r="L3314" s="24">
        <f t="shared" si="611"/>
        <v>84943.22</v>
      </c>
    </row>
    <row r="3315" spans="1:12" ht="12.75">
      <c r="A3315" s="25"/>
      <c r="B3315" s="31" t="s">
        <v>7</v>
      </c>
      <c r="C3315" s="27"/>
      <c r="D3315" s="24"/>
      <c r="E3315" s="24"/>
      <c r="F3315" s="24"/>
      <c r="G3315" s="24"/>
      <c r="H3315" s="24"/>
      <c r="I3315" s="24"/>
      <c r="J3315" s="29"/>
      <c r="K3315" s="23"/>
      <c r="L3315" s="24">
        <f t="shared" si="611"/>
        <v>0</v>
      </c>
    </row>
    <row r="3316" spans="1:12" ht="12.75">
      <c r="A3316" s="25"/>
      <c r="B3316" s="31" t="s">
        <v>19</v>
      </c>
      <c r="C3316" s="27"/>
      <c r="D3316" s="24"/>
      <c r="E3316" s="24"/>
      <c r="F3316" s="24">
        <f>G3316+H3316+I3316+J3316</f>
        <v>77220.96</v>
      </c>
      <c r="G3316" s="24">
        <v>19305.24</v>
      </c>
      <c r="H3316" s="24">
        <v>19305.24</v>
      </c>
      <c r="I3316" s="24">
        <v>19305.24</v>
      </c>
      <c r="J3316" s="24">
        <v>19305.24</v>
      </c>
      <c r="K3316" s="23"/>
      <c r="L3316" s="24">
        <f t="shared" si="611"/>
        <v>77220.96</v>
      </c>
    </row>
    <row r="3317" spans="1:12" ht="12.75">
      <c r="A3317" s="25"/>
      <c r="B3317" s="31" t="s">
        <v>20</v>
      </c>
      <c r="C3317" s="27"/>
      <c r="D3317" s="24"/>
      <c r="E3317" s="24"/>
      <c r="F3317" s="24">
        <f>G3317+H3317+I3317+J3317</f>
        <v>7722.26</v>
      </c>
      <c r="G3317" s="24">
        <v>1930.52</v>
      </c>
      <c r="H3317" s="24">
        <v>1930.58</v>
      </c>
      <c r="I3317" s="24">
        <v>1930.58</v>
      </c>
      <c r="J3317" s="24">
        <v>1930.58</v>
      </c>
      <c r="K3317" s="23"/>
      <c r="L3317" s="24">
        <f t="shared" si="611"/>
        <v>7722.26</v>
      </c>
    </row>
    <row r="3318" spans="1:12" ht="51">
      <c r="A3318" s="25">
        <v>5.2</v>
      </c>
      <c r="B3318" s="28" t="s">
        <v>94</v>
      </c>
      <c r="C3318" s="27"/>
      <c r="D3318" s="24"/>
      <c r="E3318" s="24">
        <f aca="true" t="shared" si="613" ref="E3318:J3318">E3320+E3326</f>
        <v>0</v>
      </c>
      <c r="F3318" s="24">
        <f t="shared" si="613"/>
        <v>196040.81</v>
      </c>
      <c r="G3318" s="24">
        <f t="shared" si="613"/>
        <v>47447.71</v>
      </c>
      <c r="H3318" s="24">
        <f t="shared" si="613"/>
        <v>53697.7</v>
      </c>
      <c r="I3318" s="24">
        <f t="shared" si="613"/>
        <v>47447.7</v>
      </c>
      <c r="J3318" s="24">
        <f t="shared" si="613"/>
        <v>47447.7</v>
      </c>
      <c r="K3318" s="23"/>
      <c r="L3318" s="24">
        <f t="shared" si="611"/>
        <v>196040.81</v>
      </c>
    </row>
    <row r="3319" spans="1:12" ht="12.75">
      <c r="A3319" s="25"/>
      <c r="B3319" s="28" t="s">
        <v>7</v>
      </c>
      <c r="C3319" s="27"/>
      <c r="D3319" s="24"/>
      <c r="E3319" s="24"/>
      <c r="F3319" s="24"/>
      <c r="G3319" s="24"/>
      <c r="H3319" s="24"/>
      <c r="I3319" s="24"/>
      <c r="J3319" s="24"/>
      <c r="K3319" s="23"/>
      <c r="L3319" s="24">
        <f t="shared" si="611"/>
        <v>0</v>
      </c>
    </row>
    <row r="3320" spans="1:12" ht="12.75">
      <c r="A3320" s="25" t="s">
        <v>21</v>
      </c>
      <c r="B3320" s="32" t="s">
        <v>28</v>
      </c>
      <c r="C3320" s="27"/>
      <c r="D3320" s="24"/>
      <c r="E3320" s="24">
        <f aca="true" t="shared" si="614" ref="E3320:J3320">E3322+E3323+E3324+E3325</f>
        <v>0</v>
      </c>
      <c r="F3320" s="24">
        <f t="shared" si="614"/>
        <v>126136.59999999999</v>
      </c>
      <c r="G3320" s="24">
        <f t="shared" si="614"/>
        <v>31534.149999999998</v>
      </c>
      <c r="H3320" s="24">
        <f t="shared" si="614"/>
        <v>31534.149999999998</v>
      </c>
      <c r="I3320" s="24">
        <f t="shared" si="614"/>
        <v>31534.149999999998</v>
      </c>
      <c r="J3320" s="24">
        <f t="shared" si="614"/>
        <v>31534.149999999998</v>
      </c>
      <c r="K3320" s="23"/>
      <c r="L3320" s="24">
        <f t="shared" si="611"/>
        <v>126136.59999999999</v>
      </c>
    </row>
    <row r="3321" spans="1:12" ht="12.75">
      <c r="A3321" s="25"/>
      <c r="B3321" s="33" t="s">
        <v>7</v>
      </c>
      <c r="C3321" s="27"/>
      <c r="D3321" s="24"/>
      <c r="E3321" s="24"/>
      <c r="F3321" s="24"/>
      <c r="G3321" s="24"/>
      <c r="H3321" s="24"/>
      <c r="I3321" s="24"/>
      <c r="J3321" s="24"/>
      <c r="K3321" s="23"/>
      <c r="L3321" s="24">
        <f t="shared" si="611"/>
        <v>0</v>
      </c>
    </row>
    <row r="3322" spans="1:12" ht="22.5">
      <c r="A3322" s="25"/>
      <c r="B3322" s="33" t="s">
        <v>22</v>
      </c>
      <c r="C3322" s="27"/>
      <c r="D3322" s="24"/>
      <c r="E3322" s="24"/>
      <c r="F3322" s="24">
        <f>G3322+H3322+I3322+J3322</f>
        <v>100909.28</v>
      </c>
      <c r="G3322" s="58">
        <v>25227.32</v>
      </c>
      <c r="H3322" s="24">
        <v>25227.32</v>
      </c>
      <c r="I3322" s="24">
        <v>25227.32</v>
      </c>
      <c r="J3322" s="24">
        <v>25227.32</v>
      </c>
      <c r="K3322" s="23"/>
      <c r="L3322" s="24">
        <f t="shared" si="611"/>
        <v>100909.28</v>
      </c>
    </row>
    <row r="3323" spans="1:12" ht="22.5">
      <c r="A3323" s="25"/>
      <c r="B3323" s="33" t="s">
        <v>23</v>
      </c>
      <c r="C3323" s="27"/>
      <c r="D3323" s="24"/>
      <c r="E3323" s="24"/>
      <c r="F3323" s="24">
        <f>G3323+H3323+I3323+J3323</f>
        <v>20181.84</v>
      </c>
      <c r="G3323" s="24">
        <v>5045.46</v>
      </c>
      <c r="H3323" s="24">
        <v>5045.46</v>
      </c>
      <c r="I3323" s="24">
        <v>5045.46</v>
      </c>
      <c r="J3323" s="24">
        <v>5045.46</v>
      </c>
      <c r="K3323" s="23"/>
      <c r="L3323" s="24">
        <f t="shared" si="611"/>
        <v>20181.84</v>
      </c>
    </row>
    <row r="3324" spans="1:12" ht="12.75">
      <c r="A3324" s="25"/>
      <c r="B3324" s="33" t="s">
        <v>96</v>
      </c>
      <c r="C3324" s="27"/>
      <c r="D3324" s="24"/>
      <c r="E3324" s="24"/>
      <c r="F3324" s="24">
        <f>G3324+H3324+I3324+J3324</f>
        <v>0</v>
      </c>
      <c r="G3324" s="24"/>
      <c r="H3324" s="24"/>
      <c r="I3324" s="24"/>
      <c r="J3324" s="24"/>
      <c r="K3324" s="23"/>
      <c r="L3324" s="24">
        <f t="shared" si="611"/>
        <v>0</v>
      </c>
    </row>
    <row r="3325" spans="1:12" ht="12.75">
      <c r="A3325" s="25"/>
      <c r="B3325" s="33" t="s">
        <v>97</v>
      </c>
      <c r="C3325" s="27"/>
      <c r="D3325" s="24"/>
      <c r="E3325" s="24"/>
      <c r="F3325" s="24">
        <f>G3325+H3325+I3325+J3325</f>
        <v>5045.48</v>
      </c>
      <c r="G3325" s="24">
        <v>1261.37</v>
      </c>
      <c r="H3325" s="24">
        <v>1261.37</v>
      </c>
      <c r="I3325" s="24">
        <v>1261.37</v>
      </c>
      <c r="J3325" s="24">
        <v>1261.37</v>
      </c>
      <c r="K3325" s="23"/>
      <c r="L3325" s="24">
        <f t="shared" si="611"/>
        <v>5045.48</v>
      </c>
    </row>
    <row r="3326" spans="1:12" ht="22.5">
      <c r="A3326" s="25" t="s">
        <v>24</v>
      </c>
      <c r="B3326" s="34" t="s">
        <v>25</v>
      </c>
      <c r="C3326" s="27"/>
      <c r="D3326" s="24"/>
      <c r="E3326" s="24">
        <f aca="true" t="shared" si="615" ref="E3326:J3326">E3328+E3329+E3330</f>
        <v>0</v>
      </c>
      <c r="F3326" s="24">
        <f t="shared" si="615"/>
        <v>69904.20999999999</v>
      </c>
      <c r="G3326" s="24">
        <f t="shared" si="615"/>
        <v>15913.56</v>
      </c>
      <c r="H3326" s="24">
        <f t="shared" si="615"/>
        <v>22163.55</v>
      </c>
      <c r="I3326" s="24">
        <f t="shared" si="615"/>
        <v>15913.55</v>
      </c>
      <c r="J3326" s="24">
        <f t="shared" si="615"/>
        <v>15913.55</v>
      </c>
      <c r="K3326" s="23"/>
      <c r="L3326" s="24">
        <f t="shared" si="611"/>
        <v>69904.21</v>
      </c>
    </row>
    <row r="3327" spans="1:12" ht="12.75">
      <c r="A3327" s="25"/>
      <c r="B3327" s="33" t="s">
        <v>7</v>
      </c>
      <c r="C3327" s="27"/>
      <c r="D3327" s="24"/>
      <c r="E3327" s="24"/>
      <c r="F3327" s="24"/>
      <c r="G3327" s="24"/>
      <c r="H3327" s="24"/>
      <c r="I3327" s="24"/>
      <c r="J3327" s="24"/>
      <c r="K3327" s="23"/>
      <c r="L3327" s="24">
        <f t="shared" si="611"/>
        <v>0</v>
      </c>
    </row>
    <row r="3328" spans="1:12" ht="14.25">
      <c r="A3328" s="25"/>
      <c r="B3328" s="33" t="s">
        <v>26</v>
      </c>
      <c r="C3328" s="27"/>
      <c r="D3328" s="24"/>
      <c r="E3328" s="24"/>
      <c r="F3328" s="24">
        <f>G3328+H3328+I3328+J3328</f>
        <v>49344.33</v>
      </c>
      <c r="G3328" s="58">
        <v>12336.09</v>
      </c>
      <c r="H3328" s="24">
        <v>12336.08</v>
      </c>
      <c r="I3328" s="24">
        <v>12336.08</v>
      </c>
      <c r="J3328" s="24">
        <v>12336.08</v>
      </c>
      <c r="K3328" s="23"/>
      <c r="L3328" s="24">
        <f t="shared" si="611"/>
        <v>49344.33</v>
      </c>
    </row>
    <row r="3329" spans="1:12" ht="22.5">
      <c r="A3329" s="25"/>
      <c r="B3329" s="33" t="s">
        <v>27</v>
      </c>
      <c r="C3329" s="27"/>
      <c r="D3329" s="24"/>
      <c r="E3329" s="24"/>
      <c r="F3329" s="24">
        <f>G3329+H3329+I3329+J3329</f>
        <v>16118.879999999997</v>
      </c>
      <c r="G3329" s="24">
        <v>2467.22</v>
      </c>
      <c r="H3329" s="24">
        <v>8717.22</v>
      </c>
      <c r="I3329" s="24">
        <v>2467.22</v>
      </c>
      <c r="J3329" s="24">
        <v>2467.22</v>
      </c>
      <c r="K3329" s="23"/>
      <c r="L3329" s="24">
        <f t="shared" si="611"/>
        <v>16118.879999999997</v>
      </c>
    </row>
    <row r="3330" spans="1:12" ht="12.75">
      <c r="A3330" s="25"/>
      <c r="B3330" s="33" t="s">
        <v>97</v>
      </c>
      <c r="C3330" s="27"/>
      <c r="D3330" s="24"/>
      <c r="E3330" s="24"/>
      <c r="F3330" s="24">
        <f>G3330+H3330+I3330+J3330</f>
        <v>4441</v>
      </c>
      <c r="G3330" s="24">
        <v>1110.25</v>
      </c>
      <c r="H3330" s="24">
        <v>1110.25</v>
      </c>
      <c r="I3330" s="24">
        <v>1110.25</v>
      </c>
      <c r="J3330" s="24">
        <v>1110.25</v>
      </c>
      <c r="K3330" s="23"/>
      <c r="L3330" s="24">
        <f t="shared" si="611"/>
        <v>4441</v>
      </c>
    </row>
    <row r="3331" spans="1:12" ht="25.5">
      <c r="A3331" s="25">
        <v>5.3</v>
      </c>
      <c r="B3331" s="28" t="s">
        <v>85</v>
      </c>
      <c r="C3331" s="27"/>
      <c r="D3331" s="24"/>
      <c r="E3331" s="24">
        <f aca="true" t="shared" si="616" ref="E3331:J3331">E3333+E3334</f>
        <v>0</v>
      </c>
      <c r="F3331" s="24">
        <f t="shared" si="616"/>
        <v>61029.20000000001</v>
      </c>
      <c r="G3331" s="24">
        <f t="shared" si="616"/>
        <v>15048.3</v>
      </c>
      <c r="H3331" s="24">
        <f t="shared" si="616"/>
        <v>15215.5</v>
      </c>
      <c r="I3331" s="24">
        <f t="shared" si="616"/>
        <v>15382.7</v>
      </c>
      <c r="J3331" s="24">
        <f t="shared" si="616"/>
        <v>15382.7</v>
      </c>
      <c r="K3331" s="23"/>
      <c r="L3331" s="24">
        <f t="shared" si="611"/>
        <v>61029.2</v>
      </c>
    </row>
    <row r="3332" spans="1:12" ht="12.75">
      <c r="A3332" s="25"/>
      <c r="B3332" s="28" t="s">
        <v>7</v>
      </c>
      <c r="C3332" s="27"/>
      <c r="D3332" s="24"/>
      <c r="E3332" s="24"/>
      <c r="F3332" s="24"/>
      <c r="G3332" s="24"/>
      <c r="H3332" s="24"/>
      <c r="I3332" s="24"/>
      <c r="J3332" s="24"/>
      <c r="K3332" s="23"/>
      <c r="L3332" s="24">
        <f t="shared" si="611"/>
        <v>0</v>
      </c>
    </row>
    <row r="3333" spans="1:12" ht="12.75">
      <c r="A3333" s="25" t="s">
        <v>88</v>
      </c>
      <c r="B3333" s="32" t="s">
        <v>86</v>
      </c>
      <c r="C3333" s="27"/>
      <c r="D3333" s="24"/>
      <c r="E3333" s="24"/>
      <c r="F3333" s="24">
        <f>G3333+H3333+I3333+J3333</f>
        <v>45139.75000000001</v>
      </c>
      <c r="G3333" s="24">
        <v>11130.35</v>
      </c>
      <c r="H3333" s="24">
        <v>11254.02</v>
      </c>
      <c r="I3333" s="24">
        <v>11377.69</v>
      </c>
      <c r="J3333" s="24">
        <v>11377.69</v>
      </c>
      <c r="K3333" s="23"/>
      <c r="L3333" s="24">
        <f t="shared" si="611"/>
        <v>45139.75000000001</v>
      </c>
    </row>
    <row r="3334" spans="1:12" ht="12.75">
      <c r="A3334" s="25" t="s">
        <v>89</v>
      </c>
      <c r="B3334" s="32" t="s">
        <v>87</v>
      </c>
      <c r="C3334" s="27"/>
      <c r="D3334" s="24"/>
      <c r="E3334" s="24"/>
      <c r="F3334" s="24">
        <f>G3334+H3334+I3334+J3334</f>
        <v>15889.45</v>
      </c>
      <c r="G3334" s="24">
        <v>3917.95</v>
      </c>
      <c r="H3334" s="24">
        <v>3961.48</v>
      </c>
      <c r="I3334" s="24">
        <v>4005.01</v>
      </c>
      <c r="J3334" s="24">
        <v>4005.01</v>
      </c>
      <c r="K3334" s="23"/>
      <c r="L3334" s="24">
        <f t="shared" si="611"/>
        <v>15889.45</v>
      </c>
    </row>
    <row r="3335" spans="1:12" ht="12.75">
      <c r="A3335" s="25">
        <v>5.4</v>
      </c>
      <c r="B3335" s="28" t="s">
        <v>13</v>
      </c>
      <c r="C3335" s="27"/>
      <c r="D3335" s="24"/>
      <c r="E3335" s="24">
        <v>0</v>
      </c>
      <c r="F3335" s="24">
        <f>G3335+H3335+I3335+J3335</f>
        <v>38287.64</v>
      </c>
      <c r="G3335" s="24">
        <v>9571.9</v>
      </c>
      <c r="H3335" s="24">
        <v>9571.94</v>
      </c>
      <c r="I3335" s="24">
        <v>9571.9</v>
      </c>
      <c r="J3335" s="24">
        <v>9571.9</v>
      </c>
      <c r="K3335" s="23"/>
      <c r="L3335" s="24">
        <f t="shared" si="611"/>
        <v>38287.64</v>
      </c>
    </row>
    <row r="3336" spans="1:12" ht="51">
      <c r="A3336" s="25">
        <v>5.5</v>
      </c>
      <c r="B3336" s="28" t="s">
        <v>84</v>
      </c>
      <c r="C3336" s="27"/>
      <c r="D3336" s="24"/>
      <c r="E3336" s="24">
        <f aca="true" t="shared" si="617" ref="E3336:J3336">E3338+E3343</f>
        <v>0</v>
      </c>
      <c r="F3336" s="24">
        <f t="shared" si="617"/>
        <v>311212.49</v>
      </c>
      <c r="G3336" s="24">
        <f t="shared" si="617"/>
        <v>40821.69</v>
      </c>
      <c r="H3336" s="24">
        <f t="shared" si="617"/>
        <v>183747.38</v>
      </c>
      <c r="I3336" s="24">
        <f t="shared" si="617"/>
        <v>43321.71</v>
      </c>
      <c r="J3336" s="24">
        <f t="shared" si="617"/>
        <v>43321.71</v>
      </c>
      <c r="K3336" s="23"/>
      <c r="L3336" s="24">
        <f t="shared" si="611"/>
        <v>311212.49000000005</v>
      </c>
    </row>
    <row r="3337" spans="1:12" ht="12.75">
      <c r="A3337" s="25"/>
      <c r="B3337" s="28" t="s">
        <v>7</v>
      </c>
      <c r="C3337" s="27"/>
      <c r="D3337" s="24"/>
      <c r="E3337" s="24"/>
      <c r="F3337" s="24"/>
      <c r="G3337" s="24"/>
      <c r="H3337" s="24"/>
      <c r="I3337" s="24"/>
      <c r="J3337" s="24"/>
      <c r="K3337" s="23"/>
      <c r="L3337" s="24">
        <f t="shared" si="611"/>
        <v>0</v>
      </c>
    </row>
    <row r="3338" spans="1:12" ht="20.25" customHeight="1">
      <c r="A3338" s="25" t="s">
        <v>45</v>
      </c>
      <c r="B3338" s="34" t="s">
        <v>29</v>
      </c>
      <c r="C3338" s="27"/>
      <c r="D3338" s="24"/>
      <c r="E3338" s="24">
        <f aca="true" t="shared" si="618" ref="E3338:J3338">E3340+E3341+E3342</f>
        <v>0</v>
      </c>
      <c r="F3338" s="24">
        <f t="shared" si="618"/>
        <v>169536.8</v>
      </c>
      <c r="G3338" s="24">
        <f t="shared" si="618"/>
        <v>40821.69</v>
      </c>
      <c r="H3338" s="24">
        <f t="shared" si="618"/>
        <v>42071.69</v>
      </c>
      <c r="I3338" s="24">
        <f t="shared" si="618"/>
        <v>43321.71</v>
      </c>
      <c r="J3338" s="24">
        <f t="shared" si="618"/>
        <v>43321.71</v>
      </c>
      <c r="K3338" s="23"/>
      <c r="L3338" s="24">
        <f t="shared" si="611"/>
        <v>169536.8</v>
      </c>
    </row>
    <row r="3339" spans="1:12" ht="12.75">
      <c r="A3339" s="25"/>
      <c r="B3339" s="33" t="s">
        <v>7</v>
      </c>
      <c r="C3339" s="27"/>
      <c r="D3339" s="24"/>
      <c r="E3339" s="24"/>
      <c r="F3339" s="24"/>
      <c r="G3339" s="24"/>
      <c r="H3339" s="24"/>
      <c r="I3339" s="24"/>
      <c r="J3339" s="24"/>
      <c r="K3339" s="23"/>
      <c r="L3339" s="24">
        <f t="shared" si="611"/>
        <v>0</v>
      </c>
    </row>
    <row r="3340" spans="1:12" ht="14.25">
      <c r="A3340" s="25"/>
      <c r="B3340" s="33" t="s">
        <v>26</v>
      </c>
      <c r="C3340" s="27"/>
      <c r="D3340" s="24"/>
      <c r="E3340" s="24"/>
      <c r="F3340" s="24">
        <f>G3340+H3340+I3340+J3340</f>
        <v>126579.04</v>
      </c>
      <c r="G3340" s="58">
        <v>31644.76</v>
      </c>
      <c r="H3340" s="24">
        <v>31644.76</v>
      </c>
      <c r="I3340" s="24">
        <v>31644.76</v>
      </c>
      <c r="J3340" s="24">
        <v>31644.76</v>
      </c>
      <c r="K3340" s="23"/>
      <c r="L3340" s="24">
        <f t="shared" si="611"/>
        <v>126579.04</v>
      </c>
    </row>
    <row r="3341" spans="1:12" ht="22.5">
      <c r="A3341" s="25"/>
      <c r="B3341" s="33" t="s">
        <v>27</v>
      </c>
      <c r="C3341" s="27"/>
      <c r="D3341" s="24"/>
      <c r="E3341" s="24"/>
      <c r="F3341" s="24">
        <f>G3341+H3341+I3341+J3341</f>
        <v>31565.68</v>
      </c>
      <c r="G3341" s="24">
        <v>6328.92</v>
      </c>
      <c r="H3341" s="24">
        <v>7578.92</v>
      </c>
      <c r="I3341" s="24">
        <v>8828.92</v>
      </c>
      <c r="J3341" s="24">
        <v>8828.92</v>
      </c>
      <c r="K3341" s="23"/>
      <c r="L3341" s="24">
        <f t="shared" si="611"/>
        <v>31565.68</v>
      </c>
    </row>
    <row r="3342" spans="1:12" ht="12.75">
      <c r="A3342" s="25"/>
      <c r="B3342" s="33" t="s">
        <v>97</v>
      </c>
      <c r="C3342" s="27"/>
      <c r="D3342" s="24"/>
      <c r="E3342" s="24"/>
      <c r="F3342" s="24">
        <f>G3342+H3342+I3342+J3342</f>
        <v>11392.080000000002</v>
      </c>
      <c r="G3342" s="24">
        <v>2848.01</v>
      </c>
      <c r="H3342" s="24">
        <v>2848.01</v>
      </c>
      <c r="I3342" s="24">
        <v>2848.03</v>
      </c>
      <c r="J3342" s="24">
        <v>2848.03</v>
      </c>
      <c r="K3342" s="23"/>
      <c r="L3342" s="24">
        <f t="shared" si="611"/>
        <v>11392.080000000002</v>
      </c>
    </row>
    <row r="3343" spans="1:12" ht="47.25" customHeight="1">
      <c r="A3343" s="25" t="s">
        <v>46</v>
      </c>
      <c r="B3343" s="34" t="s">
        <v>92</v>
      </c>
      <c r="C3343" s="27"/>
      <c r="D3343" s="24"/>
      <c r="E3343" s="24">
        <v>0</v>
      </c>
      <c r="F3343" s="24">
        <f>G3343+H3343+I3343+J3343</f>
        <v>141675.69</v>
      </c>
      <c r="G3343" s="24"/>
      <c r="H3343" s="3">
        <v>141675.69</v>
      </c>
      <c r="I3343" s="24"/>
      <c r="J3343" s="24"/>
      <c r="K3343" s="23"/>
      <c r="L3343" s="24">
        <f t="shared" si="611"/>
        <v>141675.69</v>
      </c>
    </row>
    <row r="3344" spans="1:12" ht="63.75">
      <c r="A3344" s="25">
        <v>5.6</v>
      </c>
      <c r="B3344" s="28" t="s">
        <v>81</v>
      </c>
      <c r="C3344" s="27"/>
      <c r="D3344" s="24"/>
      <c r="E3344" s="24">
        <f aca="true" t="shared" si="619" ref="E3344:J3344">E3346+E3351+E3352+E3353+E3354+E3355+E3356</f>
        <v>0</v>
      </c>
      <c r="F3344" s="24">
        <f t="shared" si="619"/>
        <v>169421.88</v>
      </c>
      <c r="G3344" s="24">
        <f t="shared" si="619"/>
        <v>41105.44</v>
      </c>
      <c r="H3344" s="24">
        <f t="shared" si="619"/>
        <v>41105.5</v>
      </c>
      <c r="I3344" s="24">
        <f t="shared" si="619"/>
        <v>43605.44</v>
      </c>
      <c r="J3344" s="24">
        <f t="shared" si="619"/>
        <v>43605.5</v>
      </c>
      <c r="K3344" s="23"/>
      <c r="L3344" s="24">
        <f t="shared" si="611"/>
        <v>169421.88</v>
      </c>
    </row>
    <row r="3345" spans="1:12" ht="12.75">
      <c r="A3345" s="25"/>
      <c r="B3345" s="28" t="s">
        <v>7</v>
      </c>
      <c r="C3345" s="27"/>
      <c r="D3345" s="24"/>
      <c r="E3345" s="24"/>
      <c r="F3345" s="24"/>
      <c r="G3345" s="24"/>
      <c r="H3345" s="24"/>
      <c r="I3345" s="24"/>
      <c r="J3345" s="24"/>
      <c r="K3345" s="23"/>
      <c r="L3345" s="24">
        <f t="shared" si="611"/>
        <v>0</v>
      </c>
    </row>
    <row r="3346" spans="1:12" ht="33.75">
      <c r="A3346" s="25" t="s">
        <v>47</v>
      </c>
      <c r="B3346" s="32" t="s">
        <v>95</v>
      </c>
      <c r="C3346" s="27"/>
      <c r="D3346" s="24"/>
      <c r="E3346" s="24">
        <f aca="true" t="shared" si="620" ref="E3346:J3346">E3348+E3349+E3350</f>
        <v>0</v>
      </c>
      <c r="F3346" s="24">
        <f t="shared" si="620"/>
        <v>169421.88</v>
      </c>
      <c r="G3346" s="24">
        <f t="shared" si="620"/>
        <v>41105.44</v>
      </c>
      <c r="H3346" s="24">
        <f t="shared" si="620"/>
        <v>41105.5</v>
      </c>
      <c r="I3346" s="24">
        <f t="shared" si="620"/>
        <v>43605.44</v>
      </c>
      <c r="J3346" s="24">
        <f t="shared" si="620"/>
        <v>43605.5</v>
      </c>
      <c r="K3346" s="23"/>
      <c r="L3346" s="24">
        <f t="shared" si="611"/>
        <v>169421.88</v>
      </c>
    </row>
    <row r="3347" spans="1:12" ht="12.75">
      <c r="A3347" s="25"/>
      <c r="B3347" s="33" t="s">
        <v>7</v>
      </c>
      <c r="C3347" s="27"/>
      <c r="D3347" s="24"/>
      <c r="E3347" s="24"/>
      <c r="F3347" s="24"/>
      <c r="G3347" s="24"/>
      <c r="H3347" s="24"/>
      <c r="I3347" s="24"/>
      <c r="J3347" s="24"/>
      <c r="K3347" s="23"/>
      <c r="L3347" s="24">
        <f t="shared" si="611"/>
        <v>0</v>
      </c>
    </row>
    <row r="3348" spans="1:12" ht="22.5">
      <c r="A3348" s="25"/>
      <c r="B3348" s="33" t="s">
        <v>90</v>
      </c>
      <c r="C3348" s="27"/>
      <c r="D3348" s="24"/>
      <c r="E3348" s="24"/>
      <c r="F3348" s="24">
        <f aca="true" t="shared" si="621" ref="F3348:F3357">G3348+H3348+I3348+J3348</f>
        <v>126673.32</v>
      </c>
      <c r="G3348" s="58">
        <v>31668.33</v>
      </c>
      <c r="H3348" s="58">
        <v>31668.33</v>
      </c>
      <c r="I3348" s="58">
        <v>31668.33</v>
      </c>
      <c r="J3348" s="58">
        <v>31668.33</v>
      </c>
      <c r="K3348" s="23"/>
      <c r="L3348" s="24">
        <f t="shared" si="611"/>
        <v>126673.32</v>
      </c>
    </row>
    <row r="3349" spans="1:12" ht="22.5">
      <c r="A3349" s="25"/>
      <c r="B3349" s="33" t="s">
        <v>23</v>
      </c>
      <c r="C3349" s="27"/>
      <c r="D3349" s="24"/>
      <c r="E3349" s="24"/>
      <c r="F3349" s="24">
        <f t="shared" si="621"/>
        <v>30334.559999999998</v>
      </c>
      <c r="G3349" s="24">
        <v>6333.61</v>
      </c>
      <c r="H3349" s="58">
        <v>6333.67</v>
      </c>
      <c r="I3349" s="58">
        <v>8833.61</v>
      </c>
      <c r="J3349" s="58">
        <v>8833.67</v>
      </c>
      <c r="K3349" s="23"/>
      <c r="L3349" s="24">
        <f t="shared" si="611"/>
        <v>30334.559999999998</v>
      </c>
    </row>
    <row r="3350" spans="1:12" ht="14.25">
      <c r="A3350" s="25"/>
      <c r="B3350" s="33" t="s">
        <v>97</v>
      </c>
      <c r="C3350" s="27"/>
      <c r="D3350" s="24"/>
      <c r="E3350" s="24"/>
      <c r="F3350" s="24">
        <f t="shared" si="621"/>
        <v>12414</v>
      </c>
      <c r="G3350" s="24">
        <v>3103.5</v>
      </c>
      <c r="H3350" s="58">
        <v>3103.5</v>
      </c>
      <c r="I3350" s="58">
        <v>3103.5</v>
      </c>
      <c r="J3350" s="58">
        <v>3103.5</v>
      </c>
      <c r="K3350" s="23"/>
      <c r="L3350" s="24">
        <f t="shared" si="611"/>
        <v>12414</v>
      </c>
    </row>
    <row r="3351" spans="1:12" ht="22.5">
      <c r="A3351" s="25" t="s">
        <v>48</v>
      </c>
      <c r="B3351" s="32" t="s">
        <v>91</v>
      </c>
      <c r="C3351" s="27"/>
      <c r="D3351" s="24"/>
      <c r="E3351" s="24">
        <v>0</v>
      </c>
      <c r="F3351" s="24">
        <f t="shared" si="621"/>
        <v>0</v>
      </c>
      <c r="G3351" s="24"/>
      <c r="H3351" s="24"/>
      <c r="I3351" s="24"/>
      <c r="J3351" s="24"/>
      <c r="K3351" s="23"/>
      <c r="L3351" s="24">
        <f t="shared" si="611"/>
        <v>0</v>
      </c>
    </row>
    <row r="3352" spans="1:12" ht="12.75">
      <c r="A3352" s="25" t="s">
        <v>49</v>
      </c>
      <c r="B3352" s="34" t="s">
        <v>30</v>
      </c>
      <c r="C3352" s="27"/>
      <c r="D3352" s="24"/>
      <c r="E3352" s="24">
        <v>0</v>
      </c>
      <c r="F3352" s="24">
        <f t="shared" si="621"/>
        <v>0</v>
      </c>
      <c r="G3352" s="24"/>
      <c r="H3352" s="24"/>
      <c r="I3352" s="24"/>
      <c r="J3352" s="24"/>
      <c r="K3352" s="23"/>
      <c r="L3352" s="24">
        <f t="shared" si="611"/>
        <v>0</v>
      </c>
    </row>
    <row r="3353" spans="1:12" ht="12.75">
      <c r="A3353" s="25" t="s">
        <v>50</v>
      </c>
      <c r="B3353" s="30" t="s">
        <v>31</v>
      </c>
      <c r="C3353" s="27"/>
      <c r="D3353" s="24"/>
      <c r="E3353" s="24">
        <v>0</v>
      </c>
      <c r="F3353" s="24">
        <f t="shared" si="621"/>
        <v>0</v>
      </c>
      <c r="G3353" s="24">
        <v>0</v>
      </c>
      <c r="H3353" s="24">
        <v>0</v>
      </c>
      <c r="I3353" s="24">
        <v>0</v>
      </c>
      <c r="J3353" s="24">
        <v>0</v>
      </c>
      <c r="K3353" s="23"/>
      <c r="L3353" s="24">
        <f t="shared" si="611"/>
        <v>0</v>
      </c>
    </row>
    <row r="3354" spans="1:12" ht="12.75">
      <c r="A3354" s="25" t="s">
        <v>80</v>
      </c>
      <c r="B3354" s="34" t="s">
        <v>32</v>
      </c>
      <c r="C3354" s="27"/>
      <c r="D3354" s="24"/>
      <c r="E3354" s="24">
        <v>0</v>
      </c>
      <c r="F3354" s="24">
        <f t="shared" si="621"/>
        <v>0</v>
      </c>
      <c r="G3354" s="24">
        <v>0</v>
      </c>
      <c r="H3354" s="24">
        <v>0</v>
      </c>
      <c r="I3354" s="24">
        <v>0</v>
      </c>
      <c r="J3354" s="24">
        <v>0</v>
      </c>
      <c r="K3354" s="23"/>
      <c r="L3354" s="24">
        <f t="shared" si="611"/>
        <v>0</v>
      </c>
    </row>
    <row r="3355" spans="1:12" ht="12.75">
      <c r="A3355" s="25" t="s">
        <v>82</v>
      </c>
      <c r="B3355" s="34" t="s">
        <v>33</v>
      </c>
      <c r="C3355" s="27"/>
      <c r="D3355" s="24"/>
      <c r="E3355" s="24">
        <v>0</v>
      </c>
      <c r="F3355" s="24">
        <f t="shared" si="621"/>
        <v>0</v>
      </c>
      <c r="G3355" s="24">
        <v>0</v>
      </c>
      <c r="H3355" s="24">
        <v>0</v>
      </c>
      <c r="I3355" s="24">
        <v>0</v>
      </c>
      <c r="J3355" s="24">
        <v>0</v>
      </c>
      <c r="K3355" s="23"/>
      <c r="L3355" s="24">
        <f t="shared" si="611"/>
        <v>0</v>
      </c>
    </row>
    <row r="3356" spans="1:12" ht="12.75">
      <c r="A3356" s="25" t="s">
        <v>83</v>
      </c>
      <c r="B3356" s="35" t="s">
        <v>67</v>
      </c>
      <c r="C3356" s="27"/>
      <c r="D3356" s="24"/>
      <c r="E3356" s="24">
        <v>0</v>
      </c>
      <c r="F3356" s="24">
        <f t="shared" si="621"/>
        <v>0</v>
      </c>
      <c r="G3356" s="24"/>
      <c r="H3356" s="24"/>
      <c r="I3356" s="24"/>
      <c r="J3356" s="24"/>
      <c r="K3356" s="23"/>
      <c r="L3356" s="24">
        <f t="shared" si="611"/>
        <v>0</v>
      </c>
    </row>
    <row r="3357" spans="1:12" ht="63.75">
      <c r="A3357" s="25">
        <v>5.7</v>
      </c>
      <c r="B3357" s="28" t="s">
        <v>14</v>
      </c>
      <c r="C3357" s="27"/>
      <c r="D3357" s="24"/>
      <c r="E3357" s="24">
        <v>0</v>
      </c>
      <c r="F3357" s="24">
        <f t="shared" si="621"/>
        <v>123132.96</v>
      </c>
      <c r="G3357" s="24">
        <v>30783.24</v>
      </c>
      <c r="H3357" s="24">
        <v>30783.24</v>
      </c>
      <c r="I3357" s="24">
        <v>30783.24</v>
      </c>
      <c r="J3357" s="24">
        <v>30783.24</v>
      </c>
      <c r="K3357" s="23"/>
      <c r="L3357" s="24">
        <f t="shared" si="611"/>
        <v>123132.96</v>
      </c>
    </row>
    <row r="3358" spans="1:12" ht="51">
      <c r="A3358" s="25">
        <v>5.8</v>
      </c>
      <c r="B3358" s="28" t="s">
        <v>79</v>
      </c>
      <c r="C3358" s="27"/>
      <c r="D3358" s="24"/>
      <c r="E3358" s="24">
        <f aca="true" t="shared" si="622" ref="E3358:J3358">E3360+E3361+E3362+E3363</f>
        <v>0</v>
      </c>
      <c r="F3358" s="24">
        <f t="shared" si="622"/>
        <v>231931.43000000005</v>
      </c>
      <c r="G3358" s="24">
        <f t="shared" si="622"/>
        <v>38505.740000000005</v>
      </c>
      <c r="H3358" s="24">
        <f t="shared" si="622"/>
        <v>57758.61000000001</v>
      </c>
      <c r="I3358" s="24">
        <f t="shared" si="622"/>
        <v>57758.61000000001</v>
      </c>
      <c r="J3358" s="24">
        <f t="shared" si="622"/>
        <v>77908.47</v>
      </c>
      <c r="K3358" s="23"/>
      <c r="L3358" s="24">
        <f t="shared" si="611"/>
        <v>231931.43000000002</v>
      </c>
    </row>
    <row r="3359" spans="1:12" ht="12.75">
      <c r="A3359" s="25"/>
      <c r="B3359" s="28" t="s">
        <v>7</v>
      </c>
      <c r="C3359" s="27"/>
      <c r="D3359" s="24"/>
      <c r="E3359" s="24"/>
      <c r="F3359" s="24"/>
      <c r="G3359" s="24"/>
      <c r="H3359" s="24"/>
      <c r="I3359" s="24"/>
      <c r="J3359" s="24"/>
      <c r="K3359" s="23"/>
      <c r="L3359" s="24">
        <f t="shared" si="611"/>
        <v>0</v>
      </c>
    </row>
    <row r="3360" spans="1:12" ht="12.75">
      <c r="A3360" s="25" t="s">
        <v>51</v>
      </c>
      <c r="B3360" s="36" t="s">
        <v>34</v>
      </c>
      <c r="C3360" s="27"/>
      <c r="D3360" s="24"/>
      <c r="E3360" s="24">
        <v>0</v>
      </c>
      <c r="F3360" s="24">
        <f>G3360+H3360+I3360+J3360</f>
        <v>211781.57000000004</v>
      </c>
      <c r="G3360" s="24">
        <v>38505.740000000005</v>
      </c>
      <c r="H3360" s="24">
        <v>57758.61000000001</v>
      </c>
      <c r="I3360" s="24">
        <v>57758.61000000001</v>
      </c>
      <c r="J3360" s="24">
        <v>57758.61000000001</v>
      </c>
      <c r="K3360" s="23"/>
      <c r="L3360" s="24">
        <f t="shared" si="611"/>
        <v>211781.57000000004</v>
      </c>
    </row>
    <row r="3361" spans="1:12" ht="12.75">
      <c r="A3361" s="25" t="s">
        <v>52</v>
      </c>
      <c r="B3361" s="36" t="s">
        <v>35</v>
      </c>
      <c r="C3361" s="27"/>
      <c r="D3361" s="24"/>
      <c r="E3361" s="24">
        <v>0</v>
      </c>
      <c r="F3361" s="24">
        <f>G3361+H3361+I3361+J3361</f>
        <v>0</v>
      </c>
      <c r="G3361" s="24"/>
      <c r="H3361" s="24"/>
      <c r="I3361" s="24"/>
      <c r="J3361" s="24"/>
      <c r="K3361" s="23"/>
      <c r="L3361" s="24">
        <f t="shared" si="611"/>
        <v>0</v>
      </c>
    </row>
    <row r="3362" spans="1:12" ht="12.75">
      <c r="A3362" s="25" t="s">
        <v>53</v>
      </c>
      <c r="B3362" s="36" t="s">
        <v>36</v>
      </c>
      <c r="C3362" s="27"/>
      <c r="D3362" s="24"/>
      <c r="E3362" s="24">
        <v>0</v>
      </c>
      <c r="F3362" s="24">
        <f>G3362+H3362+I3362+J3362</f>
        <v>20149.86</v>
      </c>
      <c r="G3362" s="24"/>
      <c r="H3362" s="24"/>
      <c r="I3362" s="24"/>
      <c r="J3362" s="24">
        <v>20149.86</v>
      </c>
      <c r="K3362" s="23"/>
      <c r="L3362" s="24">
        <f t="shared" si="611"/>
        <v>20149.86</v>
      </c>
    </row>
    <row r="3363" spans="1:12" ht="12.75">
      <c r="A3363" s="25" t="s">
        <v>78</v>
      </c>
      <c r="B3363" s="35" t="s">
        <v>67</v>
      </c>
      <c r="C3363" s="27"/>
      <c r="D3363" s="24"/>
      <c r="E3363" s="24">
        <v>0</v>
      </c>
      <c r="F3363" s="24">
        <f>G3363+H3363+I3363+J3363</f>
        <v>0</v>
      </c>
      <c r="G3363" s="24"/>
      <c r="H3363" s="24"/>
      <c r="I3363" s="24"/>
      <c r="J3363" s="24"/>
      <c r="K3363" s="23"/>
      <c r="L3363" s="24">
        <f t="shared" si="611"/>
        <v>0</v>
      </c>
    </row>
    <row r="3364" spans="1:12" ht="38.25">
      <c r="A3364" s="25">
        <v>5.9</v>
      </c>
      <c r="B3364" s="28" t="s">
        <v>76</v>
      </c>
      <c r="C3364" s="27"/>
      <c r="D3364" s="24"/>
      <c r="E3364" s="24">
        <f aca="true" t="shared" si="623" ref="E3364:J3364">E3366+E3367+E3368</f>
        <v>0</v>
      </c>
      <c r="F3364" s="24">
        <f t="shared" si="623"/>
        <v>0</v>
      </c>
      <c r="G3364" s="24">
        <f t="shared" si="623"/>
        <v>0</v>
      </c>
      <c r="H3364" s="24">
        <f t="shared" si="623"/>
        <v>0</v>
      </c>
      <c r="I3364" s="24">
        <f t="shared" si="623"/>
        <v>0</v>
      </c>
      <c r="J3364" s="24">
        <f t="shared" si="623"/>
        <v>0</v>
      </c>
      <c r="K3364" s="23"/>
      <c r="L3364" s="24">
        <f t="shared" si="611"/>
        <v>0</v>
      </c>
    </row>
    <row r="3365" spans="1:12" ht="12.75">
      <c r="A3365" s="25"/>
      <c r="B3365" s="28" t="s">
        <v>7</v>
      </c>
      <c r="C3365" s="27"/>
      <c r="D3365" s="24"/>
      <c r="E3365" s="24"/>
      <c r="F3365" s="24"/>
      <c r="G3365" s="24"/>
      <c r="H3365" s="24"/>
      <c r="I3365" s="24"/>
      <c r="J3365" s="24"/>
      <c r="K3365" s="23"/>
      <c r="L3365" s="24">
        <f t="shared" si="611"/>
        <v>0</v>
      </c>
    </row>
    <row r="3366" spans="1:12" ht="12.75">
      <c r="A3366" s="25" t="s">
        <v>54</v>
      </c>
      <c r="B3366" s="34" t="s">
        <v>37</v>
      </c>
      <c r="C3366" s="27"/>
      <c r="D3366" s="24"/>
      <c r="E3366" s="24">
        <v>0</v>
      </c>
      <c r="F3366" s="24">
        <f>G3366+H3366+I3366+J3366</f>
        <v>0</v>
      </c>
      <c r="G3366" s="24"/>
      <c r="H3366" s="24"/>
      <c r="I3366" s="24"/>
      <c r="J3366" s="24"/>
      <c r="K3366" s="23"/>
      <c r="L3366" s="24">
        <f t="shared" si="611"/>
        <v>0</v>
      </c>
    </row>
    <row r="3367" spans="1:12" ht="12.75">
      <c r="A3367" s="25" t="s">
        <v>55</v>
      </c>
      <c r="B3367" s="34" t="s">
        <v>38</v>
      </c>
      <c r="C3367" s="27"/>
      <c r="D3367" s="24"/>
      <c r="E3367" s="24">
        <v>0</v>
      </c>
      <c r="F3367" s="24">
        <f>G3367+H3367+I3367+J3367</f>
        <v>0</v>
      </c>
      <c r="G3367" s="24"/>
      <c r="H3367" s="24"/>
      <c r="I3367" s="24"/>
      <c r="J3367" s="24"/>
      <c r="K3367" s="23"/>
      <c r="L3367" s="24">
        <f t="shared" si="611"/>
        <v>0</v>
      </c>
    </row>
    <row r="3368" spans="1:12" ht="12.75">
      <c r="A3368" s="25" t="s">
        <v>77</v>
      </c>
      <c r="B3368" s="35" t="s">
        <v>67</v>
      </c>
      <c r="C3368" s="27"/>
      <c r="D3368" s="24"/>
      <c r="E3368" s="24">
        <v>0</v>
      </c>
      <c r="F3368" s="24">
        <f>G3368+H3368+I3368+J3368</f>
        <v>0</v>
      </c>
      <c r="G3368" s="24"/>
      <c r="H3368" s="24"/>
      <c r="I3368" s="24"/>
      <c r="J3368" s="24"/>
      <c r="K3368" s="23"/>
      <c r="L3368" s="24">
        <f t="shared" si="611"/>
        <v>0</v>
      </c>
    </row>
    <row r="3369" spans="1:12" ht="51">
      <c r="A3369" s="37">
        <v>5.1</v>
      </c>
      <c r="B3369" s="28" t="s">
        <v>74</v>
      </c>
      <c r="C3369" s="27"/>
      <c r="D3369" s="24"/>
      <c r="E3369" s="24">
        <f aca="true" t="shared" si="624" ref="E3369:J3369">E3371+E3372+E3373</f>
        <v>0</v>
      </c>
      <c r="F3369" s="24">
        <f t="shared" si="624"/>
        <v>0</v>
      </c>
      <c r="G3369" s="24">
        <f t="shared" si="624"/>
        <v>0</v>
      </c>
      <c r="H3369" s="24">
        <f t="shared" si="624"/>
        <v>0</v>
      </c>
      <c r="I3369" s="24">
        <f t="shared" si="624"/>
        <v>0</v>
      </c>
      <c r="J3369" s="24">
        <f t="shared" si="624"/>
        <v>0</v>
      </c>
      <c r="K3369" s="23"/>
      <c r="L3369" s="24">
        <f t="shared" si="611"/>
        <v>0</v>
      </c>
    </row>
    <row r="3370" spans="1:12" ht="12.75">
      <c r="A3370" s="37"/>
      <c r="B3370" s="28" t="s">
        <v>7</v>
      </c>
      <c r="C3370" s="27"/>
      <c r="D3370" s="24"/>
      <c r="E3370" s="24"/>
      <c r="F3370" s="24"/>
      <c r="G3370" s="24"/>
      <c r="H3370" s="24"/>
      <c r="I3370" s="24"/>
      <c r="J3370" s="24"/>
      <c r="K3370" s="23"/>
      <c r="L3370" s="24">
        <f t="shared" si="611"/>
        <v>0</v>
      </c>
    </row>
    <row r="3371" spans="1:12" ht="22.5">
      <c r="A3371" s="37" t="s">
        <v>56</v>
      </c>
      <c r="B3371" s="38" t="s">
        <v>98</v>
      </c>
      <c r="C3371" s="27"/>
      <c r="D3371" s="24"/>
      <c r="E3371" s="24">
        <v>0</v>
      </c>
      <c r="F3371" s="24">
        <f>G3371+H3371+I3371+J3371</f>
        <v>0</v>
      </c>
      <c r="G3371" s="24"/>
      <c r="H3371" s="24"/>
      <c r="I3371" s="24"/>
      <c r="J3371" s="24"/>
      <c r="K3371" s="23"/>
      <c r="L3371" s="24">
        <f t="shared" si="611"/>
        <v>0</v>
      </c>
    </row>
    <row r="3372" spans="1:12" ht="22.5">
      <c r="A3372" s="37" t="s">
        <v>75</v>
      </c>
      <c r="B3372" s="34" t="s">
        <v>39</v>
      </c>
      <c r="C3372" s="27"/>
      <c r="D3372" s="24"/>
      <c r="E3372" s="24">
        <v>0</v>
      </c>
      <c r="F3372" s="24">
        <f>G3372+H3372+I3372+J3372</f>
        <v>0</v>
      </c>
      <c r="G3372" s="24"/>
      <c r="H3372" s="24"/>
      <c r="I3372" s="24"/>
      <c r="J3372" s="24"/>
      <c r="K3372" s="23"/>
      <c r="L3372" s="24">
        <f t="shared" si="611"/>
        <v>0</v>
      </c>
    </row>
    <row r="3373" spans="1:12" ht="12.75">
      <c r="A3373" s="37" t="s">
        <v>99</v>
      </c>
      <c r="B3373" s="35" t="s">
        <v>67</v>
      </c>
      <c r="C3373" s="27"/>
      <c r="D3373" s="24"/>
      <c r="E3373" s="24">
        <v>0</v>
      </c>
      <c r="F3373" s="24">
        <f>G3373+H3373+I3373+J3373</f>
        <v>0</v>
      </c>
      <c r="G3373" s="24"/>
      <c r="H3373" s="24"/>
      <c r="I3373" s="24"/>
      <c r="J3373" s="24"/>
      <c r="K3373" s="23"/>
      <c r="L3373" s="24">
        <f t="shared" si="611"/>
        <v>0</v>
      </c>
    </row>
    <row r="3374" spans="1:12" ht="38.25">
      <c r="A3374" s="37">
        <v>5.11</v>
      </c>
      <c r="B3374" s="28" t="s">
        <v>69</v>
      </c>
      <c r="C3374" s="27"/>
      <c r="D3374" s="24"/>
      <c r="E3374" s="24">
        <f aca="true" t="shared" si="625" ref="E3374:J3374">E3376+E3377</f>
        <v>0</v>
      </c>
      <c r="F3374" s="24">
        <f t="shared" si="625"/>
        <v>18673.08</v>
      </c>
      <c r="G3374" s="24">
        <f t="shared" si="625"/>
        <v>4668.27</v>
      </c>
      <c r="H3374" s="24">
        <f t="shared" si="625"/>
        <v>4668.27</v>
      </c>
      <c r="I3374" s="24">
        <f t="shared" si="625"/>
        <v>4668.27</v>
      </c>
      <c r="J3374" s="24">
        <f t="shared" si="625"/>
        <v>4668.27</v>
      </c>
      <c r="K3374" s="23"/>
      <c r="L3374" s="24">
        <f t="shared" si="611"/>
        <v>18673.08</v>
      </c>
    </row>
    <row r="3375" spans="1:12" ht="12.75">
      <c r="A3375" s="37"/>
      <c r="B3375" s="28" t="s">
        <v>7</v>
      </c>
      <c r="C3375" s="27"/>
      <c r="D3375" s="24"/>
      <c r="E3375" s="24"/>
      <c r="F3375" s="24"/>
      <c r="G3375" s="24"/>
      <c r="H3375" s="24"/>
      <c r="I3375" s="24"/>
      <c r="J3375" s="24"/>
      <c r="K3375" s="23"/>
      <c r="L3375" s="24">
        <f t="shared" si="611"/>
        <v>0</v>
      </c>
    </row>
    <row r="3376" spans="1:12" ht="12.75">
      <c r="A3376" s="37" t="s">
        <v>70</v>
      </c>
      <c r="B3376" s="32" t="s">
        <v>73</v>
      </c>
      <c r="C3376" s="27"/>
      <c r="D3376" s="24"/>
      <c r="E3376" s="24">
        <v>0</v>
      </c>
      <c r="F3376" s="24">
        <f>G3376+H3376+I3376+J3376</f>
        <v>18673.08</v>
      </c>
      <c r="G3376" s="24">
        <v>4668.27</v>
      </c>
      <c r="H3376" s="24">
        <v>4668.27</v>
      </c>
      <c r="I3376" s="24">
        <v>4668.27</v>
      </c>
      <c r="J3376" s="24">
        <v>4668.27</v>
      </c>
      <c r="K3376" s="23"/>
      <c r="L3376" s="24">
        <f aca="true" t="shared" si="626" ref="L3376:L3388">G3376+H3376+I3376+J3376</f>
        <v>18673.08</v>
      </c>
    </row>
    <row r="3377" spans="1:12" ht="12.75">
      <c r="A3377" s="37" t="s">
        <v>71</v>
      </c>
      <c r="B3377" s="32" t="s">
        <v>72</v>
      </c>
      <c r="C3377" s="27"/>
      <c r="D3377" s="24"/>
      <c r="E3377" s="24">
        <v>0</v>
      </c>
      <c r="F3377" s="24">
        <f>G3377+H3377+I3377+J3377</f>
        <v>0</v>
      </c>
      <c r="G3377" s="24"/>
      <c r="H3377" s="24"/>
      <c r="I3377" s="24"/>
      <c r="J3377" s="24"/>
      <c r="K3377" s="23"/>
      <c r="L3377" s="24">
        <f t="shared" si="626"/>
        <v>0</v>
      </c>
    </row>
    <row r="3378" spans="1:12" ht="51">
      <c r="A3378" s="37">
        <v>5.12</v>
      </c>
      <c r="B3378" s="28" t="s">
        <v>15</v>
      </c>
      <c r="C3378" s="27"/>
      <c r="D3378" s="24"/>
      <c r="E3378" s="24">
        <v>0</v>
      </c>
      <c r="F3378" s="24">
        <f>G3378+H3378+I3378+J3378</f>
        <v>173725.66</v>
      </c>
      <c r="G3378" s="24">
        <v>35925.96</v>
      </c>
      <c r="H3378" s="24">
        <v>44395.22</v>
      </c>
      <c r="I3378" s="59">
        <v>44395.22</v>
      </c>
      <c r="J3378" s="59">
        <v>49009.26</v>
      </c>
      <c r="K3378" s="23"/>
      <c r="L3378" s="24">
        <f t="shared" si="626"/>
        <v>173725.66</v>
      </c>
    </row>
    <row r="3379" spans="1:12" ht="25.5">
      <c r="A3379" s="37">
        <v>5.13</v>
      </c>
      <c r="B3379" s="28" t="s">
        <v>16</v>
      </c>
      <c r="C3379" s="27"/>
      <c r="D3379" s="24"/>
      <c r="E3379" s="24">
        <v>0</v>
      </c>
      <c r="F3379" s="24">
        <f>G3379+H3379+I3379+J3379</f>
        <v>38541.53</v>
      </c>
      <c r="G3379" s="24">
        <v>10776.35</v>
      </c>
      <c r="H3379" s="24">
        <v>9254.99</v>
      </c>
      <c r="I3379" s="59">
        <v>9254.99</v>
      </c>
      <c r="J3379" s="59">
        <v>9255.2</v>
      </c>
      <c r="K3379" s="23"/>
      <c r="L3379" s="24">
        <f t="shared" si="626"/>
        <v>38541.53</v>
      </c>
    </row>
    <row r="3380" spans="1:12" ht="38.25">
      <c r="A3380" s="37">
        <v>5.14</v>
      </c>
      <c r="B3380" s="28" t="s">
        <v>68</v>
      </c>
      <c r="C3380" s="27"/>
      <c r="D3380" s="24"/>
      <c r="E3380" s="24">
        <f>E3382+E3383+E3384+E3385+E3386+E3387</f>
        <v>0</v>
      </c>
      <c r="F3380" s="24">
        <f>F3382+F3383+F3384+F3385+F3386+F3387+F3388</f>
        <v>14072.580000000002</v>
      </c>
      <c r="G3380" s="24">
        <f>G3382+G3383+G3384+G3385+G3386+G3387+G3388</f>
        <v>2209.29</v>
      </c>
      <c r="H3380" s="24">
        <f>H3382+H3383+H3384+H3385+H3386+H3387+H3388</f>
        <v>3954.4300000000003</v>
      </c>
      <c r="I3380" s="24">
        <f>I3382+I3383+I3384+I3385+I3386+I3387+I3388</f>
        <v>3954.4300000000003</v>
      </c>
      <c r="J3380" s="24">
        <f>J3382+J3383+J3384+J3385+J3386+J3387+J3388</f>
        <v>3954.4300000000003</v>
      </c>
      <c r="K3380" s="23"/>
      <c r="L3380" s="24">
        <f t="shared" si="626"/>
        <v>14072.580000000002</v>
      </c>
    </row>
    <row r="3381" spans="1:12" ht="14.25">
      <c r="A3381" s="37"/>
      <c r="B3381" s="28" t="s">
        <v>7</v>
      </c>
      <c r="C3381" s="27"/>
      <c r="D3381" s="24"/>
      <c r="E3381" s="24"/>
      <c r="F3381" s="24"/>
      <c r="G3381" s="24"/>
      <c r="H3381" s="24"/>
      <c r="I3381" s="24"/>
      <c r="J3381" s="59"/>
      <c r="K3381" s="23"/>
      <c r="L3381" s="24">
        <f t="shared" si="626"/>
        <v>0</v>
      </c>
    </row>
    <row r="3382" spans="1:12" ht="12.75">
      <c r="A3382" s="37" t="s">
        <v>57</v>
      </c>
      <c r="B3382" s="34" t="s">
        <v>40</v>
      </c>
      <c r="C3382" s="27"/>
      <c r="D3382" s="24"/>
      <c r="E3382" s="24">
        <v>0</v>
      </c>
      <c r="F3382" s="24">
        <f aca="true" t="shared" si="627" ref="F3382:F3387">G3382+H3382+I3382+J3382</f>
        <v>1856.6</v>
      </c>
      <c r="G3382" s="24">
        <v>464.15</v>
      </c>
      <c r="H3382" s="24">
        <v>464.15</v>
      </c>
      <c r="I3382" s="24">
        <v>464.15</v>
      </c>
      <c r="J3382" s="24">
        <v>464.15</v>
      </c>
      <c r="K3382" s="23"/>
      <c r="L3382" s="24">
        <f t="shared" si="626"/>
        <v>1856.6</v>
      </c>
    </row>
    <row r="3383" spans="1:12" ht="12.75">
      <c r="A3383" s="37" t="s">
        <v>58</v>
      </c>
      <c r="B3383" s="34" t="s">
        <v>41</v>
      </c>
      <c r="C3383" s="27"/>
      <c r="D3383" s="24"/>
      <c r="E3383" s="24">
        <v>0</v>
      </c>
      <c r="F3383" s="24">
        <f t="shared" si="627"/>
        <v>0</v>
      </c>
      <c r="G3383" s="24"/>
      <c r="H3383" s="24"/>
      <c r="I3383" s="24"/>
      <c r="J3383" s="24"/>
      <c r="K3383" s="23"/>
      <c r="L3383" s="24">
        <f t="shared" si="626"/>
        <v>0</v>
      </c>
    </row>
    <row r="3384" spans="1:12" ht="12.75">
      <c r="A3384" s="37" t="s">
        <v>59</v>
      </c>
      <c r="B3384" s="34" t="s">
        <v>42</v>
      </c>
      <c r="C3384" s="27"/>
      <c r="D3384" s="24"/>
      <c r="E3384" s="24">
        <v>0</v>
      </c>
      <c r="F3384" s="24">
        <f t="shared" si="627"/>
        <v>0</v>
      </c>
      <c r="G3384" s="24"/>
      <c r="H3384" s="24"/>
      <c r="I3384" s="24"/>
      <c r="J3384" s="24"/>
      <c r="K3384" s="23"/>
      <c r="L3384" s="24">
        <f t="shared" si="626"/>
        <v>0</v>
      </c>
    </row>
    <row r="3385" spans="1:12" ht="12.75">
      <c r="A3385" s="37" t="s">
        <v>62</v>
      </c>
      <c r="B3385" s="39" t="s">
        <v>64</v>
      </c>
      <c r="C3385" s="27"/>
      <c r="D3385" s="40"/>
      <c r="E3385" s="40">
        <v>0</v>
      </c>
      <c r="F3385" s="24">
        <f t="shared" si="627"/>
        <v>0</v>
      </c>
      <c r="G3385" s="24"/>
      <c r="H3385" s="24"/>
      <c r="I3385" s="24"/>
      <c r="J3385" s="24"/>
      <c r="K3385" s="23"/>
      <c r="L3385" s="24">
        <f t="shared" si="626"/>
        <v>0</v>
      </c>
    </row>
    <row r="3386" spans="1:12" ht="12.75">
      <c r="A3386" s="37" t="s">
        <v>63</v>
      </c>
      <c r="B3386" s="39" t="s">
        <v>65</v>
      </c>
      <c r="C3386" s="27"/>
      <c r="D3386" s="40"/>
      <c r="E3386" s="40">
        <v>0</v>
      </c>
      <c r="F3386" s="24">
        <f t="shared" si="627"/>
        <v>0</v>
      </c>
      <c r="G3386" s="24"/>
      <c r="H3386" s="24"/>
      <c r="I3386" s="24"/>
      <c r="J3386" s="24"/>
      <c r="K3386" s="23"/>
      <c r="L3386" s="24">
        <f t="shared" si="626"/>
        <v>0</v>
      </c>
    </row>
    <row r="3387" spans="1:12" ht="12.75">
      <c r="A3387" s="37" t="s">
        <v>66</v>
      </c>
      <c r="B3387" s="35" t="s">
        <v>110</v>
      </c>
      <c r="C3387" s="27"/>
      <c r="D3387" s="40"/>
      <c r="E3387" s="40">
        <v>0</v>
      </c>
      <c r="F3387" s="24">
        <f t="shared" si="627"/>
        <v>12215.980000000001</v>
      </c>
      <c r="G3387" s="24">
        <v>1745.14</v>
      </c>
      <c r="H3387" s="24">
        <v>3490.28</v>
      </c>
      <c r="I3387" s="24">
        <v>3490.28</v>
      </c>
      <c r="J3387" s="24">
        <v>3490.28</v>
      </c>
      <c r="K3387" s="23"/>
      <c r="L3387" s="24">
        <f t="shared" si="626"/>
        <v>12215.980000000001</v>
      </c>
    </row>
    <row r="3388" spans="1:12" ht="53.25" customHeight="1" thickBot="1">
      <c r="A3388" s="41">
        <v>5.15</v>
      </c>
      <c r="B3388" s="12" t="s">
        <v>17</v>
      </c>
      <c r="C3388" s="42"/>
      <c r="D3388" s="43"/>
      <c r="E3388" s="43">
        <v>0</v>
      </c>
      <c r="F3388" s="43">
        <v>0</v>
      </c>
      <c r="G3388" s="43">
        <v>0</v>
      </c>
      <c r="H3388" s="43">
        <v>0</v>
      </c>
      <c r="I3388" s="43">
        <v>0</v>
      </c>
      <c r="J3388" s="43">
        <v>0</v>
      </c>
      <c r="K3388" s="23"/>
      <c r="L3388" s="24">
        <f t="shared" si="626"/>
        <v>0</v>
      </c>
    </row>
    <row r="3391" spans="2:6" ht="12.75">
      <c r="B3391" s="1" t="s">
        <v>100</v>
      </c>
      <c r="C3391" s="3" t="s">
        <v>106</v>
      </c>
      <c r="D3391" s="1" t="s">
        <v>113</v>
      </c>
      <c r="F3391" s="1" t="s">
        <v>103</v>
      </c>
    </row>
    <row r="3392" spans="3:9" ht="12.75">
      <c r="C3392" s="1" t="s">
        <v>101</v>
      </c>
      <c r="D3392" s="1"/>
      <c r="F3392" s="3" t="s">
        <v>104</v>
      </c>
      <c r="H3392" s="3" t="s">
        <v>105</v>
      </c>
      <c r="I3392" s="1"/>
    </row>
    <row r="3393" ht="12.75">
      <c r="H3393" s="3" t="s">
        <v>108</v>
      </c>
    </row>
    <row r="3394" spans="2:4" ht="12.75">
      <c r="B3394" s="1" t="s">
        <v>102</v>
      </c>
      <c r="C3394" s="3" t="s">
        <v>107</v>
      </c>
      <c r="D3394" s="1" t="s">
        <v>150</v>
      </c>
    </row>
    <row r="3395" spans="3:4" ht="12.75">
      <c r="C3395" s="1" t="s">
        <v>101</v>
      </c>
      <c r="D3395" s="1"/>
    </row>
  </sheetData>
  <sheetProtection/>
  <mergeCells count="490">
    <mergeCell ref="A3:B3"/>
    <mergeCell ref="C3:E3"/>
    <mergeCell ref="B1:I1"/>
    <mergeCell ref="A4:B4"/>
    <mergeCell ref="C4:D4"/>
    <mergeCell ref="E10:E11"/>
    <mergeCell ref="F10:F11"/>
    <mergeCell ref="G10:J10"/>
    <mergeCell ref="C6:D6"/>
    <mergeCell ref="C7:D7"/>
    <mergeCell ref="A10:A11"/>
    <mergeCell ref="B10:B11"/>
    <mergeCell ref="C10:C11"/>
    <mergeCell ref="D10:D11"/>
    <mergeCell ref="B98:I98"/>
    <mergeCell ref="A100:B100"/>
    <mergeCell ref="C100:E100"/>
    <mergeCell ref="A101:B101"/>
    <mergeCell ref="C101:D101"/>
    <mergeCell ref="C103:D103"/>
    <mergeCell ref="C104:D104"/>
    <mergeCell ref="A107:A108"/>
    <mergeCell ref="B107:B108"/>
    <mergeCell ref="C107:C108"/>
    <mergeCell ref="D107:D108"/>
    <mergeCell ref="E107:E108"/>
    <mergeCell ref="F107:F108"/>
    <mergeCell ref="G107:J107"/>
    <mergeCell ref="B195:I195"/>
    <mergeCell ref="A197:B197"/>
    <mergeCell ref="C197:E197"/>
    <mergeCell ref="A198:B198"/>
    <mergeCell ref="C198:D198"/>
    <mergeCell ref="C200:D200"/>
    <mergeCell ref="C201:D201"/>
    <mergeCell ref="A204:A205"/>
    <mergeCell ref="B204:B205"/>
    <mergeCell ref="C204:C205"/>
    <mergeCell ref="D204:D205"/>
    <mergeCell ref="E204:E205"/>
    <mergeCell ref="F204:F205"/>
    <mergeCell ref="G204:J204"/>
    <mergeCell ref="B292:I292"/>
    <mergeCell ref="A294:B294"/>
    <mergeCell ref="C294:E294"/>
    <mergeCell ref="A295:B295"/>
    <mergeCell ref="C295:D295"/>
    <mergeCell ref="C297:D297"/>
    <mergeCell ref="C298:D298"/>
    <mergeCell ref="A301:A302"/>
    <mergeCell ref="B301:B302"/>
    <mergeCell ref="C301:C302"/>
    <mergeCell ref="D301:D302"/>
    <mergeCell ref="E301:E302"/>
    <mergeCell ref="F301:F302"/>
    <mergeCell ref="G301:J301"/>
    <mergeCell ref="B389:I389"/>
    <mergeCell ref="A391:B391"/>
    <mergeCell ref="C391:E391"/>
    <mergeCell ref="A392:B392"/>
    <mergeCell ref="C392:D392"/>
    <mergeCell ref="C394:D394"/>
    <mergeCell ref="C395:D395"/>
    <mergeCell ref="A398:A399"/>
    <mergeCell ref="B398:B399"/>
    <mergeCell ref="C398:C399"/>
    <mergeCell ref="D398:D399"/>
    <mergeCell ref="E398:E399"/>
    <mergeCell ref="F398:F399"/>
    <mergeCell ref="G398:J398"/>
    <mergeCell ref="B486:I486"/>
    <mergeCell ref="A488:B488"/>
    <mergeCell ref="C488:E488"/>
    <mergeCell ref="A489:B489"/>
    <mergeCell ref="C489:D489"/>
    <mergeCell ref="C491:D491"/>
    <mergeCell ref="C492:D492"/>
    <mergeCell ref="A495:A496"/>
    <mergeCell ref="B495:B496"/>
    <mergeCell ref="C495:C496"/>
    <mergeCell ref="D495:D496"/>
    <mergeCell ref="E495:E496"/>
    <mergeCell ref="F495:F496"/>
    <mergeCell ref="G495:J495"/>
    <mergeCell ref="B583:I583"/>
    <mergeCell ref="A585:B585"/>
    <mergeCell ref="C585:E585"/>
    <mergeCell ref="A586:B586"/>
    <mergeCell ref="C586:D586"/>
    <mergeCell ref="C588:D588"/>
    <mergeCell ref="C589:D589"/>
    <mergeCell ref="A592:A593"/>
    <mergeCell ref="B592:B593"/>
    <mergeCell ref="C592:C593"/>
    <mergeCell ref="D592:D593"/>
    <mergeCell ref="E592:E593"/>
    <mergeCell ref="F592:F593"/>
    <mergeCell ref="G592:J592"/>
    <mergeCell ref="B680:I680"/>
    <mergeCell ref="A682:B682"/>
    <mergeCell ref="C682:E682"/>
    <mergeCell ref="A683:B683"/>
    <mergeCell ref="C683:D683"/>
    <mergeCell ref="C685:D685"/>
    <mergeCell ref="C686:D686"/>
    <mergeCell ref="A689:A690"/>
    <mergeCell ref="B689:B690"/>
    <mergeCell ref="C689:C690"/>
    <mergeCell ref="D689:D690"/>
    <mergeCell ref="E689:E690"/>
    <mergeCell ref="F689:F690"/>
    <mergeCell ref="G689:J689"/>
    <mergeCell ref="B777:I777"/>
    <mergeCell ref="A779:B779"/>
    <mergeCell ref="C779:E779"/>
    <mergeCell ref="A780:B780"/>
    <mergeCell ref="C780:D780"/>
    <mergeCell ref="C782:D782"/>
    <mergeCell ref="C783:D783"/>
    <mergeCell ref="A786:A787"/>
    <mergeCell ref="B786:B787"/>
    <mergeCell ref="C786:C787"/>
    <mergeCell ref="D786:D787"/>
    <mergeCell ref="E786:E787"/>
    <mergeCell ref="F786:F787"/>
    <mergeCell ref="G786:J786"/>
    <mergeCell ref="B874:I874"/>
    <mergeCell ref="A876:B876"/>
    <mergeCell ref="C876:E876"/>
    <mergeCell ref="A877:B877"/>
    <mergeCell ref="C877:D877"/>
    <mergeCell ref="C879:D879"/>
    <mergeCell ref="C880:D880"/>
    <mergeCell ref="A883:A884"/>
    <mergeCell ref="B883:B884"/>
    <mergeCell ref="C883:C884"/>
    <mergeCell ref="D883:D884"/>
    <mergeCell ref="E883:E884"/>
    <mergeCell ref="F883:F884"/>
    <mergeCell ref="G883:J883"/>
    <mergeCell ref="B971:I971"/>
    <mergeCell ref="A973:B973"/>
    <mergeCell ref="C973:E973"/>
    <mergeCell ref="A974:B974"/>
    <mergeCell ref="C974:D974"/>
    <mergeCell ref="C976:D976"/>
    <mergeCell ref="C977:D977"/>
    <mergeCell ref="A980:A981"/>
    <mergeCell ref="B980:B981"/>
    <mergeCell ref="C980:C981"/>
    <mergeCell ref="D980:D981"/>
    <mergeCell ref="E980:E981"/>
    <mergeCell ref="F980:F981"/>
    <mergeCell ref="G980:J980"/>
    <mergeCell ref="B1068:I1068"/>
    <mergeCell ref="A1070:B1070"/>
    <mergeCell ref="C1070:E1070"/>
    <mergeCell ref="A1071:B1071"/>
    <mergeCell ref="C1071:D1071"/>
    <mergeCell ref="C1073:D1073"/>
    <mergeCell ref="C1074:D1074"/>
    <mergeCell ref="A1077:A1078"/>
    <mergeCell ref="B1077:B1078"/>
    <mergeCell ref="C1077:C1078"/>
    <mergeCell ref="D1077:D1078"/>
    <mergeCell ref="E1077:E1078"/>
    <mergeCell ref="F1077:F1078"/>
    <mergeCell ref="G1077:J1077"/>
    <mergeCell ref="B1165:I1165"/>
    <mergeCell ref="A1167:B1167"/>
    <mergeCell ref="C1167:E1167"/>
    <mergeCell ref="A1168:B1168"/>
    <mergeCell ref="C1168:D1168"/>
    <mergeCell ref="C1170:D1170"/>
    <mergeCell ref="C1171:D1171"/>
    <mergeCell ref="A1174:A1175"/>
    <mergeCell ref="B1174:B1175"/>
    <mergeCell ref="C1174:C1175"/>
    <mergeCell ref="D1174:D1175"/>
    <mergeCell ref="E1174:E1175"/>
    <mergeCell ref="F1174:F1175"/>
    <mergeCell ref="G1174:J1174"/>
    <mergeCell ref="B1262:I1262"/>
    <mergeCell ref="A1264:B1264"/>
    <mergeCell ref="C1264:E1264"/>
    <mergeCell ref="A1265:B1265"/>
    <mergeCell ref="C1265:D1265"/>
    <mergeCell ref="C1267:D1267"/>
    <mergeCell ref="C1268:D1268"/>
    <mergeCell ref="A1271:A1272"/>
    <mergeCell ref="B1271:B1272"/>
    <mergeCell ref="C1271:C1272"/>
    <mergeCell ref="D1271:D1272"/>
    <mergeCell ref="E1271:E1272"/>
    <mergeCell ref="F1271:F1272"/>
    <mergeCell ref="G1271:J1271"/>
    <mergeCell ref="B1359:I1359"/>
    <mergeCell ref="A1361:B1361"/>
    <mergeCell ref="C1361:E1361"/>
    <mergeCell ref="A1362:B1362"/>
    <mergeCell ref="C1362:D1362"/>
    <mergeCell ref="C1364:D1364"/>
    <mergeCell ref="C1365:D1365"/>
    <mergeCell ref="A1368:A1369"/>
    <mergeCell ref="B1368:B1369"/>
    <mergeCell ref="C1368:C1369"/>
    <mergeCell ref="D1368:D1369"/>
    <mergeCell ref="E1368:E1369"/>
    <mergeCell ref="F1368:F1369"/>
    <mergeCell ref="G1368:J1368"/>
    <mergeCell ref="B1456:I1456"/>
    <mergeCell ref="A1458:B1458"/>
    <mergeCell ref="C1458:E1458"/>
    <mergeCell ref="A1459:B1459"/>
    <mergeCell ref="C1459:D1459"/>
    <mergeCell ref="C1461:D1461"/>
    <mergeCell ref="C1462:D1462"/>
    <mergeCell ref="A1465:A1466"/>
    <mergeCell ref="B1465:B1466"/>
    <mergeCell ref="C1465:C1466"/>
    <mergeCell ref="D1465:D1466"/>
    <mergeCell ref="E1465:E1466"/>
    <mergeCell ref="F1465:F1466"/>
    <mergeCell ref="G1465:J1465"/>
    <mergeCell ref="B1553:I1553"/>
    <mergeCell ref="A1555:B1555"/>
    <mergeCell ref="C1555:E1555"/>
    <mergeCell ref="A1556:B1556"/>
    <mergeCell ref="C1556:D1556"/>
    <mergeCell ref="C1558:D1558"/>
    <mergeCell ref="C1559:D1559"/>
    <mergeCell ref="A1562:A1563"/>
    <mergeCell ref="B1562:B1563"/>
    <mergeCell ref="C1562:C1563"/>
    <mergeCell ref="D1562:D1563"/>
    <mergeCell ref="E1562:E1563"/>
    <mergeCell ref="F1562:F1563"/>
    <mergeCell ref="G1562:J1562"/>
    <mergeCell ref="B1650:I1650"/>
    <mergeCell ref="A1652:B1652"/>
    <mergeCell ref="C1652:E1652"/>
    <mergeCell ref="A1653:B1653"/>
    <mergeCell ref="C1653:D1653"/>
    <mergeCell ref="C1655:D1655"/>
    <mergeCell ref="C1656:D1656"/>
    <mergeCell ref="A1659:A1660"/>
    <mergeCell ref="B1659:B1660"/>
    <mergeCell ref="C1659:C1660"/>
    <mergeCell ref="D1659:D1660"/>
    <mergeCell ref="E1659:E1660"/>
    <mergeCell ref="F1659:F1660"/>
    <mergeCell ref="G1659:J1659"/>
    <mergeCell ref="B1747:I1747"/>
    <mergeCell ref="A1749:B1749"/>
    <mergeCell ref="C1749:E1749"/>
    <mergeCell ref="A1750:B1750"/>
    <mergeCell ref="C1750:D1750"/>
    <mergeCell ref="C1752:D1752"/>
    <mergeCell ref="C1753:D1753"/>
    <mergeCell ref="A1756:A1757"/>
    <mergeCell ref="B1756:B1757"/>
    <mergeCell ref="C1756:C1757"/>
    <mergeCell ref="D1756:D1757"/>
    <mergeCell ref="E1756:E1757"/>
    <mergeCell ref="F1756:F1757"/>
    <mergeCell ref="G1756:J1756"/>
    <mergeCell ref="B1844:I1844"/>
    <mergeCell ref="A1846:B1846"/>
    <mergeCell ref="C1846:E1846"/>
    <mergeCell ref="A1847:B1847"/>
    <mergeCell ref="C1847:D1847"/>
    <mergeCell ref="C1849:D1849"/>
    <mergeCell ref="C1850:D1850"/>
    <mergeCell ref="A1853:A1854"/>
    <mergeCell ref="B1853:B1854"/>
    <mergeCell ref="C1853:C1854"/>
    <mergeCell ref="D1853:D1854"/>
    <mergeCell ref="E1853:E1854"/>
    <mergeCell ref="F1853:F1854"/>
    <mergeCell ref="G1853:J1853"/>
    <mergeCell ref="B1941:I1941"/>
    <mergeCell ref="A1943:B1943"/>
    <mergeCell ref="C1943:E1943"/>
    <mergeCell ref="A1944:B1944"/>
    <mergeCell ref="C1944:D1944"/>
    <mergeCell ref="C1946:D1946"/>
    <mergeCell ref="C1947:D1947"/>
    <mergeCell ref="A1950:A1951"/>
    <mergeCell ref="B1950:B1951"/>
    <mergeCell ref="C1950:C1951"/>
    <mergeCell ref="D1950:D1951"/>
    <mergeCell ref="E1950:E1951"/>
    <mergeCell ref="F1950:F1951"/>
    <mergeCell ref="G1950:J1950"/>
    <mergeCell ref="B2038:I2038"/>
    <mergeCell ref="A2040:B2040"/>
    <mergeCell ref="C2040:E2040"/>
    <mergeCell ref="A2041:B2041"/>
    <mergeCell ref="C2041:D2041"/>
    <mergeCell ref="C2043:D2043"/>
    <mergeCell ref="C2044:D2044"/>
    <mergeCell ref="A2047:A2048"/>
    <mergeCell ref="B2047:B2048"/>
    <mergeCell ref="C2047:C2048"/>
    <mergeCell ref="D2047:D2048"/>
    <mergeCell ref="E2047:E2048"/>
    <mergeCell ref="F2047:F2048"/>
    <mergeCell ref="G2047:J2047"/>
    <mergeCell ref="B2135:I2135"/>
    <mergeCell ref="A2137:B2137"/>
    <mergeCell ref="C2137:E2137"/>
    <mergeCell ref="A2138:B2138"/>
    <mergeCell ref="C2138:D2138"/>
    <mergeCell ref="C2140:D2140"/>
    <mergeCell ref="C2141:D2141"/>
    <mergeCell ref="A2144:A2145"/>
    <mergeCell ref="B2144:B2145"/>
    <mergeCell ref="C2144:C2145"/>
    <mergeCell ref="D2144:D2145"/>
    <mergeCell ref="E2144:E2145"/>
    <mergeCell ref="F2144:F2145"/>
    <mergeCell ref="G2144:J2144"/>
    <mergeCell ref="B2232:I2232"/>
    <mergeCell ref="A2234:B2234"/>
    <mergeCell ref="C2234:E2234"/>
    <mergeCell ref="A2235:B2235"/>
    <mergeCell ref="C2235:D2235"/>
    <mergeCell ref="C2237:D2237"/>
    <mergeCell ref="C2238:D2238"/>
    <mergeCell ref="A2241:A2242"/>
    <mergeCell ref="B2241:B2242"/>
    <mergeCell ref="C2241:C2242"/>
    <mergeCell ref="D2241:D2242"/>
    <mergeCell ref="E2241:E2242"/>
    <mergeCell ref="F2241:F2242"/>
    <mergeCell ref="G2241:J2241"/>
    <mergeCell ref="B2329:I2329"/>
    <mergeCell ref="A2331:B2331"/>
    <mergeCell ref="C2331:E2331"/>
    <mergeCell ref="A2332:B2332"/>
    <mergeCell ref="C2332:D2332"/>
    <mergeCell ref="C2334:D2334"/>
    <mergeCell ref="C2335:D2335"/>
    <mergeCell ref="A2338:A2339"/>
    <mergeCell ref="B2338:B2339"/>
    <mergeCell ref="C2338:C2339"/>
    <mergeCell ref="D2338:D2339"/>
    <mergeCell ref="E2338:E2339"/>
    <mergeCell ref="F2338:F2339"/>
    <mergeCell ref="G2338:J2338"/>
    <mergeCell ref="B2426:I2426"/>
    <mergeCell ref="A2428:B2428"/>
    <mergeCell ref="C2428:E2428"/>
    <mergeCell ref="A2429:B2429"/>
    <mergeCell ref="C2429:D2429"/>
    <mergeCell ref="C2431:D2431"/>
    <mergeCell ref="C2432:D2432"/>
    <mergeCell ref="A2435:A2436"/>
    <mergeCell ref="B2435:B2436"/>
    <mergeCell ref="C2435:C2436"/>
    <mergeCell ref="D2435:D2436"/>
    <mergeCell ref="E2435:E2436"/>
    <mergeCell ref="F2435:F2436"/>
    <mergeCell ref="G2435:J2435"/>
    <mergeCell ref="B2523:I2523"/>
    <mergeCell ref="A2525:B2525"/>
    <mergeCell ref="C2525:E2525"/>
    <mergeCell ref="A2526:B2526"/>
    <mergeCell ref="C2526:D2526"/>
    <mergeCell ref="C2528:D2528"/>
    <mergeCell ref="C2529:D2529"/>
    <mergeCell ref="A2532:A2533"/>
    <mergeCell ref="B2532:B2533"/>
    <mergeCell ref="C2532:C2533"/>
    <mergeCell ref="D2532:D2533"/>
    <mergeCell ref="E2532:E2533"/>
    <mergeCell ref="F2532:F2533"/>
    <mergeCell ref="G2532:J2532"/>
    <mergeCell ref="B2620:I2620"/>
    <mergeCell ref="A2622:B2622"/>
    <mergeCell ref="C2622:E2622"/>
    <mergeCell ref="A2623:B2623"/>
    <mergeCell ref="C2623:D2623"/>
    <mergeCell ref="C2625:D2625"/>
    <mergeCell ref="C2626:D2626"/>
    <mergeCell ref="A2629:A2630"/>
    <mergeCell ref="B2629:B2630"/>
    <mergeCell ref="C2629:C2630"/>
    <mergeCell ref="D2629:D2630"/>
    <mergeCell ref="E2629:E2630"/>
    <mergeCell ref="F2629:F2630"/>
    <mergeCell ref="G2629:J2629"/>
    <mergeCell ref="B2717:I2717"/>
    <mergeCell ref="A2719:B2719"/>
    <mergeCell ref="C2719:E2719"/>
    <mergeCell ref="A2720:B2720"/>
    <mergeCell ref="C2720:D2720"/>
    <mergeCell ref="C2722:D2722"/>
    <mergeCell ref="C2723:D2723"/>
    <mergeCell ref="A2726:A2727"/>
    <mergeCell ref="B2726:B2727"/>
    <mergeCell ref="C2726:C2727"/>
    <mergeCell ref="D2726:D2727"/>
    <mergeCell ref="E2726:E2727"/>
    <mergeCell ref="F2726:F2727"/>
    <mergeCell ref="G2726:J2726"/>
    <mergeCell ref="B2814:I2814"/>
    <mergeCell ref="A2816:B2816"/>
    <mergeCell ref="C2816:E2816"/>
    <mergeCell ref="A2817:B2817"/>
    <mergeCell ref="C2817:D2817"/>
    <mergeCell ref="C2819:D2819"/>
    <mergeCell ref="C2820:D2820"/>
    <mergeCell ref="A2823:A2824"/>
    <mergeCell ref="B2823:B2824"/>
    <mergeCell ref="C2823:C2824"/>
    <mergeCell ref="D2823:D2824"/>
    <mergeCell ref="E2823:E2824"/>
    <mergeCell ref="F2823:F2824"/>
    <mergeCell ref="G2823:J2823"/>
    <mergeCell ref="B2911:I2911"/>
    <mergeCell ref="A2913:B2913"/>
    <mergeCell ref="C2913:E2913"/>
    <mergeCell ref="A2914:B2914"/>
    <mergeCell ref="C2914:D2914"/>
    <mergeCell ref="C2916:D2916"/>
    <mergeCell ref="C2917:D2917"/>
    <mergeCell ref="A2920:A2921"/>
    <mergeCell ref="B2920:B2921"/>
    <mergeCell ref="C2920:C2921"/>
    <mergeCell ref="D2920:D2921"/>
    <mergeCell ref="E2920:E2921"/>
    <mergeCell ref="F2920:F2921"/>
    <mergeCell ref="G2920:J2920"/>
    <mergeCell ref="B3008:I3008"/>
    <mergeCell ref="A3010:B3010"/>
    <mergeCell ref="C3010:E3010"/>
    <mergeCell ref="A3011:B3011"/>
    <mergeCell ref="C3011:D3011"/>
    <mergeCell ref="C3013:D3013"/>
    <mergeCell ref="C3014:D3014"/>
    <mergeCell ref="A3017:A3018"/>
    <mergeCell ref="B3017:B3018"/>
    <mergeCell ref="C3017:C3018"/>
    <mergeCell ref="D3017:D3018"/>
    <mergeCell ref="E3017:E3018"/>
    <mergeCell ref="F3017:F3018"/>
    <mergeCell ref="G3017:J3017"/>
    <mergeCell ref="B3105:I3105"/>
    <mergeCell ref="A3107:B3107"/>
    <mergeCell ref="C3107:E3107"/>
    <mergeCell ref="A3108:B3108"/>
    <mergeCell ref="C3108:D3108"/>
    <mergeCell ref="C3110:D3110"/>
    <mergeCell ref="C3111:D3111"/>
    <mergeCell ref="A3114:A3115"/>
    <mergeCell ref="B3114:B3115"/>
    <mergeCell ref="C3114:C3115"/>
    <mergeCell ref="D3114:D3115"/>
    <mergeCell ref="E3114:E3115"/>
    <mergeCell ref="F3114:F3115"/>
    <mergeCell ref="G3114:J3114"/>
    <mergeCell ref="B3202:I3202"/>
    <mergeCell ref="A3204:B3204"/>
    <mergeCell ref="C3204:E3204"/>
    <mergeCell ref="A3205:B3205"/>
    <mergeCell ref="C3205:D3205"/>
    <mergeCell ref="C3207:D3207"/>
    <mergeCell ref="C3208:D3208"/>
    <mergeCell ref="A3211:A3212"/>
    <mergeCell ref="B3211:B3212"/>
    <mergeCell ref="C3211:C3212"/>
    <mergeCell ref="D3211:D3212"/>
    <mergeCell ref="E3211:E3212"/>
    <mergeCell ref="F3211:F3212"/>
    <mergeCell ref="G3211:J3211"/>
    <mergeCell ref="B3299:I3299"/>
    <mergeCell ref="A3301:B3301"/>
    <mergeCell ref="C3301:E3301"/>
    <mergeCell ref="A3302:B3302"/>
    <mergeCell ref="C3302:D3302"/>
    <mergeCell ref="A3308:A3309"/>
    <mergeCell ref="B3308:B3309"/>
    <mergeCell ref="C3308:C3309"/>
    <mergeCell ref="D3308:D3309"/>
    <mergeCell ref="E3308:E3309"/>
    <mergeCell ref="F3308:F3309"/>
    <mergeCell ref="G3308:J3308"/>
    <mergeCell ref="C3304:D3304"/>
    <mergeCell ref="C3305:D3305"/>
  </mergeCells>
  <printOptions/>
  <pageMargins left="0.3937007874015748" right="0.3937007874015748" top="0.1968503937007874" bottom="0.1968503937007874" header="0.5118110236220472" footer="0.5118110236220472"/>
  <pageSetup fitToHeight="3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eirc-vao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comp79</dc:creator>
  <cp:keywords/>
  <dc:description/>
  <cp:lastModifiedBy>Andrew</cp:lastModifiedBy>
  <cp:lastPrinted>2010-04-08T17:50:09Z</cp:lastPrinted>
  <dcterms:created xsi:type="dcterms:W3CDTF">2010-03-03T08:24:30Z</dcterms:created>
  <dcterms:modified xsi:type="dcterms:W3CDTF">2011-04-09T11:44:52Z</dcterms:modified>
  <cp:category/>
  <cp:version/>
  <cp:contentType/>
  <cp:contentStatus/>
</cp:coreProperties>
</file>